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NI\Operations\CP\Research\Research Projects\Transactional Stock Estimates\RDP\Supplementary Information\"/>
    </mc:Choice>
  </mc:AlternateContent>
  <bookViews>
    <workbookView xWindow="0" yWindow="0" windowWidth="28800" windowHeight="13035"/>
  </bookViews>
  <sheets>
    <sheet name="Sheet1" sheetId="1" r:id="rId1"/>
  </sheets>
  <calcPr calcId="152511" calcMode="manual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2" i="1" l="1"/>
  <c r="H192" i="1"/>
  <c r="F192" i="1"/>
  <c r="G191" i="1"/>
  <c r="H191" i="1"/>
  <c r="F191" i="1"/>
  <c r="G190" i="1"/>
  <c r="H190" i="1"/>
  <c r="F190" i="1"/>
  <c r="G189" i="1"/>
  <c r="H189" i="1"/>
  <c r="F189" i="1"/>
  <c r="G188" i="1"/>
  <c r="H188" i="1"/>
  <c r="F188" i="1"/>
  <c r="G187" i="1"/>
  <c r="H187" i="1"/>
  <c r="F187" i="1"/>
  <c r="G186" i="1"/>
  <c r="H186" i="1"/>
  <c r="F186" i="1"/>
  <c r="G185" i="1"/>
  <c r="H185" i="1"/>
  <c r="F185" i="1"/>
  <c r="G184" i="1"/>
  <c r="H184" i="1"/>
  <c r="F184" i="1"/>
  <c r="G183" i="1"/>
  <c r="H183" i="1"/>
  <c r="F183" i="1"/>
  <c r="G182" i="1"/>
  <c r="H182" i="1"/>
  <c r="F182" i="1"/>
  <c r="G181" i="1"/>
  <c r="H181" i="1"/>
  <c r="F181" i="1"/>
  <c r="G180" i="1"/>
  <c r="H180" i="1"/>
  <c r="F180" i="1"/>
  <c r="G179" i="1"/>
  <c r="H179" i="1"/>
  <c r="F179" i="1"/>
  <c r="G178" i="1"/>
  <c r="H178" i="1"/>
  <c r="F178" i="1"/>
  <c r="G177" i="1"/>
  <c r="H177" i="1"/>
  <c r="F177" i="1"/>
  <c r="G176" i="1"/>
  <c r="H176" i="1"/>
  <c r="F176" i="1"/>
  <c r="G175" i="1"/>
  <c r="H175" i="1"/>
  <c r="F175" i="1"/>
  <c r="G174" i="1"/>
  <c r="H174" i="1"/>
  <c r="F174" i="1"/>
  <c r="G173" i="1"/>
  <c r="H173" i="1"/>
  <c r="F173" i="1"/>
  <c r="G172" i="1"/>
  <c r="H172" i="1"/>
  <c r="F172" i="1"/>
  <c r="G171" i="1"/>
  <c r="H171" i="1"/>
  <c r="F171" i="1"/>
  <c r="G170" i="1"/>
  <c r="H170" i="1"/>
  <c r="F170" i="1"/>
  <c r="G169" i="1"/>
  <c r="H169" i="1"/>
  <c r="F169" i="1"/>
  <c r="G168" i="1"/>
  <c r="H168" i="1"/>
  <c r="F168" i="1"/>
  <c r="G167" i="1"/>
  <c r="H167" i="1"/>
  <c r="F167" i="1"/>
  <c r="G166" i="1"/>
  <c r="H166" i="1"/>
  <c r="F166" i="1"/>
  <c r="G165" i="1"/>
  <c r="H165" i="1"/>
  <c r="F165" i="1"/>
  <c r="G164" i="1"/>
  <c r="H164" i="1"/>
  <c r="F164" i="1"/>
  <c r="G163" i="1"/>
  <c r="H163" i="1"/>
  <c r="F163" i="1"/>
  <c r="G162" i="1"/>
  <c r="H162" i="1"/>
  <c r="F162" i="1"/>
  <c r="G161" i="1"/>
  <c r="H161" i="1"/>
  <c r="F161" i="1"/>
  <c r="G160" i="1"/>
  <c r="H160" i="1"/>
  <c r="F160" i="1"/>
  <c r="G159" i="1"/>
  <c r="H159" i="1"/>
  <c r="F159" i="1"/>
  <c r="G158" i="1"/>
  <c r="H158" i="1"/>
  <c r="F158" i="1"/>
  <c r="G157" i="1"/>
  <c r="H157" i="1"/>
  <c r="F157" i="1"/>
  <c r="G156" i="1"/>
  <c r="H156" i="1"/>
  <c r="F156" i="1"/>
  <c r="G155" i="1"/>
  <c r="H155" i="1"/>
  <c r="F155" i="1"/>
  <c r="G154" i="1"/>
  <c r="H154" i="1"/>
  <c r="F154" i="1"/>
  <c r="G153" i="1"/>
  <c r="H153" i="1"/>
  <c r="F153" i="1"/>
  <c r="G152" i="1"/>
  <c r="H152" i="1"/>
  <c r="F152" i="1"/>
  <c r="G151" i="1"/>
  <c r="H151" i="1"/>
  <c r="F151" i="1"/>
  <c r="G150" i="1"/>
  <c r="H150" i="1"/>
  <c r="F150" i="1"/>
  <c r="G149" i="1"/>
  <c r="H149" i="1"/>
  <c r="F149" i="1"/>
  <c r="G148" i="1"/>
  <c r="H148" i="1"/>
  <c r="F148" i="1"/>
  <c r="G147" i="1"/>
  <c r="H147" i="1"/>
  <c r="F147" i="1"/>
  <c r="G146" i="1"/>
  <c r="H146" i="1"/>
  <c r="F146" i="1"/>
  <c r="G145" i="1"/>
  <c r="H145" i="1"/>
  <c r="F145" i="1"/>
  <c r="G144" i="1"/>
  <c r="H144" i="1"/>
  <c r="F144" i="1"/>
  <c r="G143" i="1"/>
  <c r="H143" i="1"/>
  <c r="F143" i="1"/>
  <c r="G142" i="1"/>
  <c r="H142" i="1"/>
  <c r="F142" i="1"/>
  <c r="G141" i="1"/>
  <c r="H141" i="1"/>
  <c r="F141" i="1"/>
  <c r="G140" i="1"/>
  <c r="H140" i="1"/>
  <c r="F140" i="1"/>
  <c r="G139" i="1"/>
  <c r="H139" i="1"/>
  <c r="F139" i="1"/>
  <c r="G138" i="1"/>
  <c r="H138" i="1"/>
  <c r="F138" i="1"/>
  <c r="G137" i="1"/>
  <c r="H137" i="1"/>
  <c r="F137" i="1"/>
  <c r="G136" i="1"/>
  <c r="H136" i="1"/>
  <c r="F136" i="1"/>
  <c r="G135" i="1"/>
  <c r="H135" i="1"/>
  <c r="F135" i="1"/>
  <c r="G134" i="1"/>
  <c r="H134" i="1"/>
  <c r="F134" i="1"/>
  <c r="G133" i="1"/>
  <c r="H133" i="1"/>
  <c r="F133" i="1"/>
  <c r="G132" i="1"/>
  <c r="H132" i="1"/>
  <c r="F132" i="1"/>
  <c r="G131" i="1"/>
  <c r="H131" i="1"/>
  <c r="F131" i="1"/>
  <c r="G130" i="1"/>
  <c r="H130" i="1"/>
  <c r="F130" i="1"/>
  <c r="G129" i="1"/>
  <c r="H129" i="1"/>
  <c r="F129" i="1"/>
  <c r="G128" i="1"/>
  <c r="H128" i="1"/>
  <c r="F128" i="1"/>
  <c r="G127" i="1"/>
  <c r="H127" i="1"/>
  <c r="F127" i="1"/>
  <c r="G126" i="1"/>
  <c r="H126" i="1"/>
  <c r="F126" i="1"/>
  <c r="G125" i="1"/>
  <c r="H125" i="1"/>
  <c r="F125" i="1"/>
  <c r="G124" i="1"/>
  <c r="H124" i="1"/>
  <c r="F124" i="1"/>
  <c r="G123" i="1"/>
  <c r="H123" i="1"/>
  <c r="F123" i="1"/>
  <c r="G122" i="1"/>
  <c r="H122" i="1"/>
  <c r="F122" i="1"/>
  <c r="G121" i="1"/>
  <c r="H121" i="1"/>
  <c r="F121" i="1"/>
  <c r="G120" i="1"/>
  <c r="H120" i="1"/>
  <c r="F120" i="1"/>
  <c r="G119" i="1"/>
  <c r="H119" i="1"/>
  <c r="F119" i="1"/>
  <c r="G118" i="1"/>
  <c r="H118" i="1"/>
  <c r="F118" i="1"/>
  <c r="G117" i="1"/>
  <c r="H117" i="1"/>
  <c r="F117" i="1"/>
  <c r="G116" i="1"/>
  <c r="H116" i="1"/>
  <c r="F116" i="1"/>
  <c r="G115" i="1"/>
  <c r="H115" i="1"/>
  <c r="F115" i="1"/>
  <c r="G114" i="1"/>
  <c r="H114" i="1"/>
  <c r="F114" i="1"/>
  <c r="G113" i="1"/>
  <c r="H113" i="1"/>
  <c r="F113" i="1"/>
  <c r="G112" i="1"/>
  <c r="H112" i="1"/>
  <c r="F112" i="1"/>
  <c r="G111" i="1"/>
  <c r="H111" i="1"/>
  <c r="F111" i="1"/>
  <c r="G110" i="1"/>
  <c r="H110" i="1"/>
  <c r="F110" i="1"/>
  <c r="G109" i="1"/>
  <c r="H109" i="1"/>
  <c r="F109" i="1"/>
  <c r="G108" i="1"/>
  <c r="H108" i="1"/>
  <c r="F108" i="1"/>
  <c r="G107" i="1"/>
  <c r="H107" i="1"/>
  <c r="F107" i="1"/>
  <c r="G106" i="1"/>
  <c r="H106" i="1"/>
  <c r="F106" i="1"/>
  <c r="G105" i="1"/>
  <c r="H105" i="1"/>
  <c r="F105" i="1"/>
  <c r="G104" i="1"/>
  <c r="H104" i="1"/>
  <c r="F104" i="1"/>
  <c r="G103" i="1"/>
  <c r="H103" i="1"/>
  <c r="F103" i="1"/>
  <c r="G102" i="1"/>
  <c r="H102" i="1"/>
  <c r="F102" i="1"/>
  <c r="G101" i="1"/>
  <c r="H101" i="1"/>
  <c r="F101" i="1"/>
  <c r="G100" i="1"/>
  <c r="H100" i="1"/>
  <c r="F100" i="1"/>
  <c r="G99" i="1"/>
  <c r="H99" i="1"/>
  <c r="F99" i="1"/>
  <c r="G98" i="1"/>
  <c r="H98" i="1"/>
  <c r="F98" i="1"/>
  <c r="G97" i="1"/>
  <c r="H97" i="1"/>
  <c r="F97" i="1"/>
  <c r="G96" i="1"/>
  <c r="H96" i="1"/>
  <c r="F96" i="1"/>
  <c r="G95" i="1"/>
  <c r="H95" i="1"/>
  <c r="F95" i="1"/>
  <c r="G94" i="1"/>
  <c r="H94" i="1"/>
  <c r="F94" i="1"/>
  <c r="G93" i="1"/>
  <c r="H93" i="1"/>
  <c r="F93" i="1"/>
  <c r="G92" i="1"/>
  <c r="H92" i="1"/>
  <c r="F92" i="1"/>
  <c r="G91" i="1"/>
  <c r="H91" i="1"/>
  <c r="F91" i="1"/>
  <c r="G90" i="1"/>
  <c r="H90" i="1"/>
  <c r="F90" i="1"/>
  <c r="G89" i="1"/>
  <c r="H89" i="1"/>
  <c r="F89" i="1"/>
  <c r="G88" i="1"/>
  <c r="H88" i="1"/>
  <c r="F88" i="1"/>
  <c r="G87" i="1"/>
  <c r="H87" i="1"/>
  <c r="F87" i="1"/>
  <c r="G86" i="1"/>
  <c r="H86" i="1"/>
  <c r="F86" i="1"/>
  <c r="G85" i="1"/>
  <c r="H85" i="1"/>
  <c r="F85" i="1"/>
  <c r="G84" i="1"/>
  <c r="H84" i="1"/>
  <c r="F84" i="1"/>
  <c r="G83" i="1"/>
  <c r="H83" i="1"/>
  <c r="F83" i="1"/>
  <c r="G82" i="1"/>
  <c r="H82" i="1"/>
  <c r="F82" i="1"/>
  <c r="G81" i="1"/>
  <c r="H81" i="1"/>
  <c r="F81" i="1"/>
  <c r="G80" i="1"/>
  <c r="H80" i="1"/>
  <c r="F80" i="1"/>
  <c r="G79" i="1"/>
  <c r="H79" i="1"/>
  <c r="F79" i="1"/>
  <c r="G78" i="1"/>
  <c r="H78" i="1"/>
  <c r="F78" i="1"/>
  <c r="G77" i="1"/>
  <c r="H77" i="1"/>
  <c r="F77" i="1"/>
  <c r="G76" i="1"/>
  <c r="H76" i="1"/>
  <c r="F76" i="1"/>
  <c r="G75" i="1"/>
  <c r="H75" i="1"/>
  <c r="F75" i="1"/>
  <c r="G74" i="1"/>
  <c r="H74" i="1"/>
  <c r="F74" i="1"/>
  <c r="G73" i="1"/>
  <c r="H73" i="1"/>
  <c r="F73" i="1"/>
  <c r="G72" i="1"/>
  <c r="H72" i="1"/>
  <c r="F72" i="1"/>
  <c r="G71" i="1"/>
  <c r="H71" i="1"/>
  <c r="F71" i="1"/>
  <c r="G70" i="1"/>
  <c r="H70" i="1"/>
  <c r="F70" i="1"/>
  <c r="G69" i="1"/>
  <c r="H69" i="1"/>
  <c r="F69" i="1"/>
  <c r="G68" i="1"/>
  <c r="H68" i="1"/>
  <c r="F68" i="1"/>
  <c r="G67" i="1"/>
  <c r="H67" i="1"/>
  <c r="F67" i="1"/>
  <c r="G66" i="1"/>
  <c r="H66" i="1"/>
  <c r="F66" i="1"/>
  <c r="G65" i="1"/>
  <c r="H65" i="1"/>
  <c r="F65" i="1"/>
  <c r="G64" i="1"/>
  <c r="H64" i="1"/>
  <c r="F64" i="1"/>
  <c r="G63" i="1"/>
  <c r="H63" i="1"/>
  <c r="F63" i="1"/>
  <c r="G62" i="1"/>
  <c r="H62" i="1"/>
  <c r="F62" i="1"/>
  <c r="G61" i="1"/>
  <c r="H61" i="1"/>
  <c r="F61" i="1"/>
  <c r="G60" i="1"/>
  <c r="H60" i="1"/>
  <c r="F60" i="1"/>
  <c r="G59" i="1"/>
  <c r="H59" i="1"/>
  <c r="F59" i="1"/>
  <c r="G58" i="1"/>
  <c r="H58" i="1"/>
  <c r="F58" i="1"/>
  <c r="G57" i="1"/>
  <c r="H57" i="1"/>
  <c r="F57" i="1"/>
  <c r="G56" i="1"/>
  <c r="H56" i="1"/>
  <c r="F56" i="1"/>
  <c r="G55" i="1"/>
  <c r="H55" i="1"/>
  <c r="F55" i="1"/>
  <c r="G54" i="1"/>
  <c r="H54" i="1"/>
  <c r="F54" i="1"/>
  <c r="G53" i="1"/>
  <c r="H53" i="1"/>
  <c r="F53" i="1"/>
  <c r="G52" i="1"/>
  <c r="H52" i="1"/>
  <c r="F52" i="1"/>
  <c r="G51" i="1"/>
  <c r="H51" i="1"/>
  <c r="F51" i="1"/>
  <c r="G50" i="1"/>
  <c r="H50" i="1"/>
  <c r="F50" i="1"/>
  <c r="G49" i="1"/>
  <c r="H49" i="1"/>
  <c r="F49" i="1"/>
  <c r="G48" i="1"/>
  <c r="H48" i="1"/>
  <c r="F48" i="1"/>
  <c r="G47" i="1"/>
  <c r="H47" i="1"/>
  <c r="F47" i="1"/>
  <c r="G46" i="1"/>
  <c r="H46" i="1"/>
  <c r="F46" i="1"/>
  <c r="G45" i="1"/>
  <c r="H45" i="1"/>
  <c r="F45" i="1"/>
  <c r="G44" i="1"/>
  <c r="H44" i="1"/>
  <c r="F44" i="1"/>
  <c r="G43" i="1"/>
  <c r="H43" i="1"/>
  <c r="F43" i="1"/>
  <c r="G42" i="1"/>
  <c r="H42" i="1"/>
  <c r="F42" i="1"/>
  <c r="G41" i="1"/>
  <c r="H41" i="1"/>
  <c r="F41" i="1"/>
  <c r="G40" i="1"/>
  <c r="H40" i="1"/>
  <c r="F40" i="1"/>
  <c r="G39" i="1"/>
  <c r="H39" i="1"/>
  <c r="F39" i="1"/>
  <c r="G38" i="1"/>
  <c r="H38" i="1"/>
  <c r="F38" i="1"/>
  <c r="G37" i="1"/>
  <c r="H37" i="1"/>
  <c r="F37" i="1"/>
  <c r="G36" i="1"/>
  <c r="H36" i="1"/>
  <c r="F36" i="1"/>
  <c r="G35" i="1"/>
  <c r="H35" i="1"/>
  <c r="F35" i="1"/>
  <c r="G34" i="1"/>
  <c r="H34" i="1"/>
  <c r="F34" i="1"/>
  <c r="G33" i="1"/>
  <c r="H33" i="1"/>
  <c r="F33" i="1"/>
  <c r="G32" i="1"/>
  <c r="H32" i="1"/>
  <c r="F32" i="1"/>
  <c r="G31" i="1"/>
  <c r="H31" i="1"/>
  <c r="F31" i="1"/>
  <c r="G30" i="1"/>
  <c r="H30" i="1"/>
  <c r="F30" i="1"/>
  <c r="G29" i="1"/>
  <c r="H29" i="1"/>
  <c r="F29" i="1"/>
  <c r="G28" i="1"/>
  <c r="H28" i="1"/>
  <c r="F28" i="1"/>
  <c r="G27" i="1"/>
  <c r="H27" i="1"/>
  <c r="F27" i="1"/>
  <c r="G26" i="1"/>
  <c r="H26" i="1"/>
  <c r="F26" i="1"/>
  <c r="G25" i="1"/>
  <c r="H25" i="1"/>
  <c r="F25" i="1"/>
  <c r="G24" i="1"/>
  <c r="H24" i="1"/>
  <c r="F24" i="1"/>
  <c r="G23" i="1"/>
  <c r="H23" i="1"/>
  <c r="F23" i="1"/>
  <c r="G22" i="1"/>
  <c r="H22" i="1"/>
  <c r="F22" i="1"/>
  <c r="G21" i="1"/>
  <c r="H21" i="1"/>
  <c r="F21" i="1"/>
  <c r="G20" i="1"/>
  <c r="H20" i="1"/>
  <c r="F20" i="1"/>
  <c r="G19" i="1"/>
  <c r="H19" i="1"/>
  <c r="F19" i="1"/>
  <c r="G18" i="1"/>
  <c r="H18" i="1"/>
  <c r="F18" i="1"/>
  <c r="G17" i="1"/>
  <c r="H17" i="1"/>
  <c r="F17" i="1"/>
  <c r="G16" i="1"/>
  <c r="H16" i="1"/>
  <c r="F16" i="1"/>
  <c r="G15" i="1"/>
  <c r="H15" i="1"/>
  <c r="F15" i="1"/>
  <c r="G14" i="1"/>
  <c r="H14" i="1"/>
  <c r="F14" i="1"/>
  <c r="G13" i="1"/>
  <c r="H13" i="1"/>
  <c r="F13" i="1"/>
  <c r="G12" i="1"/>
  <c r="H12" i="1"/>
  <c r="F12" i="1"/>
  <c r="G11" i="1"/>
  <c r="H11" i="1"/>
  <c r="F11" i="1"/>
  <c r="G10" i="1"/>
  <c r="H10" i="1"/>
  <c r="F10" i="1"/>
  <c r="G9" i="1"/>
  <c r="H9" i="1"/>
  <c r="F9" i="1"/>
  <c r="G8" i="1"/>
  <c r="H8" i="1"/>
  <c r="F8" i="1"/>
  <c r="G7" i="1"/>
  <c r="H7" i="1"/>
  <c r="F7" i="1"/>
  <c r="G6" i="1"/>
  <c r="H6" i="1"/>
  <c r="F6" i="1"/>
</calcChain>
</file>

<file path=xl/comments1.xml><?xml version="1.0" encoding="utf-8"?>
<comments xmlns="http://schemas.openxmlformats.org/spreadsheetml/2006/main">
  <authors>
    <author>STAIB, Andrew</author>
  </authors>
  <commentList>
    <comment ref="E5" authorId="0" shapeId="0">
      <text>
        <r>
          <rPr>
            <sz val="9"/>
            <color indexed="81"/>
            <rFont val="Tahoma"/>
            <family val="2"/>
          </rPr>
          <t xml:space="preserve">Time last adjusted:30/08/2018 9:41:35 AM
X12 output summary:
Autoselected: Multiplicative
ARIMA model:(0 1 2)(0 1 1)
Easter t-value: -5.66 
Outliers:
    Additive outlier (blip) up in 2004.Dec
    Level shift up in 2018.May
Seasonality: present
Residual seasonality:
    Whole series ok
    Last 3 years ok at 1% level
    Last 3 years ok at 5% level
X12 Q-test for overall quality: ok
Individual X12 quality tests: all ok
</t>
        </r>
      </text>
    </comment>
  </commentList>
</comments>
</file>

<file path=xl/sharedStrings.xml><?xml version="1.0" encoding="utf-8"?>
<sst xmlns="http://schemas.openxmlformats.org/spreadsheetml/2006/main" count="7" uniqueCount="7">
  <si>
    <t>Date</t>
  </si>
  <si>
    <t>Total cash payments</t>
  </si>
  <si>
    <t>Seasonal factors</t>
  </si>
  <si>
    <t>Seasonally adjusted</t>
  </si>
  <si>
    <t>Rolling quarterly</t>
  </si>
  <si>
    <t>Weekly cash payments</t>
  </si>
  <si>
    <t>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</si>
</sst>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14" fontId="0" fillId="0" borderId="0" xfId="0" applyNumberFormat="1" applyAlignment="1">
      <alignment horizontal="right"/>
    </xf>
    <xf numFmtId="3" fontId="0" fillId="0" borderId="0" xfId="0" applyNumberFormat="1" applyAlignment="1">
      <alignment horizontal="right"/>
    </xf>
    <xf numFmtId="2" fontId="0" fillId="0" borderId="0" xfId="0" applyNumberFormat="1" applyAlignment="1">
      <alignment horizontal="center"/>
    </xf>
    <xf numFmtId="3" fontId="1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P210"/>
  <sheetViews>
    <sheetView tabSelected="1" workbookViewId="0"/>
  </sheetViews>
  <sheetFormatPr defaultRowHeight="15" x14ac:dyDescent="0.25"/>
  <cols>
    <col min="1" max="16" width="17.140625" style="3" customWidth="1"/>
  </cols>
  <sheetData>
    <row r="5" spans="1:16" s="2" customFormat="1" ht="30" x14ac:dyDescent="0.25">
      <c r="A5" s="1"/>
      <c r="B5" s="1" t="s">
        <v>0</v>
      </c>
      <c r="C5" s="1" t="s">
        <v>1</v>
      </c>
      <c r="D5" s="1" t="s">
        <v>2</v>
      </c>
      <c r="E5" s="1" t="s">
        <v>3</v>
      </c>
      <c r="F5" s="1" t="s">
        <v>4</v>
      </c>
      <c r="G5" s="1" t="s">
        <v>5</v>
      </c>
      <c r="H5" s="1" t="s">
        <v>6</v>
      </c>
      <c r="I5" s="1"/>
      <c r="J5" s="1"/>
      <c r="K5" s="1"/>
      <c r="L5" s="1"/>
      <c r="M5" s="1"/>
      <c r="N5" s="1"/>
      <c r="O5" s="1"/>
      <c r="P5" s="1"/>
    </row>
    <row r="6" spans="1:16" x14ac:dyDescent="0.25">
      <c r="B6" s="4">
        <v>37621</v>
      </c>
      <c r="C6" s="5">
        <v>18128316030.321724</v>
      </c>
      <c r="D6" s="6">
        <v>1.16120948639282</v>
      </c>
      <c r="E6" s="7">
        <v>15611581065.045815</v>
      </c>
      <c r="F6" s="3" t="e">
        <f>NA()</f>
        <v>#N/A</v>
      </c>
      <c r="G6" s="5">
        <f>E6*12/365*7</f>
        <v>3592802217.7091737</v>
      </c>
      <c r="H6" s="5">
        <f>G6/2</f>
        <v>1796401108.8545868</v>
      </c>
    </row>
    <row r="7" spans="1:16" x14ac:dyDescent="0.25">
      <c r="B7" s="4">
        <v>37652</v>
      </c>
      <c r="C7" s="5">
        <v>15129951746.66371</v>
      </c>
      <c r="D7" s="6">
        <v>0.96395359130481295</v>
      </c>
      <c r="E7" s="7">
        <v>15695726312.076624</v>
      </c>
      <c r="F7" s="3" t="e">
        <f>NA()</f>
        <v>#N/A</v>
      </c>
      <c r="G7" s="5">
        <f t="shared" ref="G7:G70" si="0">E7*12/365*7</f>
        <v>3612167151.2724285</v>
      </c>
      <c r="H7" s="5">
        <f t="shared" ref="H7:H70" si="1">G7/2</f>
        <v>1806083575.6362143</v>
      </c>
    </row>
    <row r="8" spans="1:16" x14ac:dyDescent="0.25">
      <c r="B8" s="4">
        <v>37680</v>
      </c>
      <c r="C8" s="5">
        <v>14500220132.520372</v>
      </c>
      <c r="D8" s="6">
        <v>0.92657168416431701</v>
      </c>
      <c r="E8" s="7">
        <v>15649323609.104509</v>
      </c>
      <c r="F8" s="5">
        <f>SUM(E6:E8)</f>
        <v>46956630986.226944</v>
      </c>
      <c r="G8" s="5">
        <f t="shared" si="0"/>
        <v>3601488173.0541887</v>
      </c>
      <c r="H8" s="5">
        <f t="shared" si="1"/>
        <v>1800744086.5270944</v>
      </c>
    </row>
    <row r="9" spans="1:16" x14ac:dyDescent="0.25">
      <c r="B9" s="4">
        <v>37711</v>
      </c>
      <c r="C9" s="5">
        <v>15374567555.312485</v>
      </c>
      <c r="D9" s="6">
        <v>0.97871291921834203</v>
      </c>
      <c r="E9" s="7">
        <v>15708965574.493002</v>
      </c>
      <c r="F9" s="5">
        <f t="shared" ref="F9:F72" si="2">SUM(E7:E9)</f>
        <v>47054015495.674133</v>
      </c>
      <c r="G9" s="5">
        <f t="shared" si="0"/>
        <v>3615213995.2257867</v>
      </c>
      <c r="H9" s="5">
        <f t="shared" si="1"/>
        <v>1807606997.6128933</v>
      </c>
    </row>
    <row r="10" spans="1:16" x14ac:dyDescent="0.25">
      <c r="B10" s="4">
        <v>37741</v>
      </c>
      <c r="C10" s="5">
        <v>15033722439.545948</v>
      </c>
      <c r="D10" s="6">
        <v>0.95410351905688295</v>
      </c>
      <c r="E10" s="7">
        <v>15756909118.631653</v>
      </c>
      <c r="F10" s="5">
        <f t="shared" si="2"/>
        <v>47115198302.229164</v>
      </c>
      <c r="G10" s="5">
        <f t="shared" si="0"/>
        <v>3626247577.9864626</v>
      </c>
      <c r="H10" s="5">
        <f t="shared" si="1"/>
        <v>1813123788.9932313</v>
      </c>
    </row>
    <row r="11" spans="1:16" x14ac:dyDescent="0.25">
      <c r="B11" s="4">
        <v>37772</v>
      </c>
      <c r="C11" s="5">
        <v>15801168990.439476</v>
      </c>
      <c r="D11" s="6">
        <v>0.98798993813382496</v>
      </c>
      <c r="E11" s="7">
        <v>15993248899.159517</v>
      </c>
      <c r="F11" s="5">
        <f t="shared" si="2"/>
        <v>47459123592.284172</v>
      </c>
      <c r="G11" s="5">
        <f t="shared" si="0"/>
        <v>3680638102.8202729</v>
      </c>
      <c r="H11" s="5">
        <f t="shared" si="1"/>
        <v>1840319051.4101365</v>
      </c>
    </row>
    <row r="12" spans="1:16" x14ac:dyDescent="0.25">
      <c r="B12" s="4">
        <v>37802</v>
      </c>
      <c r="C12" s="5">
        <v>15132137043.799473</v>
      </c>
      <c r="D12" s="6">
        <v>0.97426258027645696</v>
      </c>
      <c r="E12" s="7">
        <v>15531887758.12941</v>
      </c>
      <c r="F12" s="5">
        <f t="shared" si="2"/>
        <v>47282045775.920578</v>
      </c>
      <c r="G12" s="5">
        <f t="shared" si="0"/>
        <v>3574461840.2270422</v>
      </c>
      <c r="H12" s="5">
        <f t="shared" si="1"/>
        <v>1787230920.1135211</v>
      </c>
    </row>
    <row r="13" spans="1:16" x14ac:dyDescent="0.25">
      <c r="B13" s="4">
        <v>37833</v>
      </c>
      <c r="C13" s="5">
        <v>16189649395.597019</v>
      </c>
      <c r="D13" s="6">
        <v>1.01442731606932</v>
      </c>
      <c r="E13" s="7">
        <v>15959398114.719847</v>
      </c>
      <c r="F13" s="5">
        <f t="shared" si="2"/>
        <v>47484534772.008774</v>
      </c>
      <c r="G13" s="5">
        <f t="shared" si="0"/>
        <v>3672847785.3053894</v>
      </c>
      <c r="H13" s="5">
        <f t="shared" si="1"/>
        <v>1836423892.6526947</v>
      </c>
    </row>
    <row r="14" spans="1:16" x14ac:dyDescent="0.25">
      <c r="B14" s="4">
        <v>37864</v>
      </c>
      <c r="C14" s="5">
        <v>15653186729.702799</v>
      </c>
      <c r="D14" s="6">
        <v>0.98336075444674698</v>
      </c>
      <c r="E14" s="7">
        <v>15918051090.527309</v>
      </c>
      <c r="F14" s="5">
        <f t="shared" si="2"/>
        <v>47409336963.376572</v>
      </c>
      <c r="G14" s="5">
        <f t="shared" si="0"/>
        <v>3663332305.7651887</v>
      </c>
      <c r="H14" s="5">
        <f t="shared" si="1"/>
        <v>1831666152.8825943</v>
      </c>
    </row>
    <row r="15" spans="1:16" x14ac:dyDescent="0.25">
      <c r="B15" s="4">
        <v>37894</v>
      </c>
      <c r="C15" s="5">
        <v>16468715097.537611</v>
      </c>
      <c r="D15" s="6">
        <v>1.023520980597</v>
      </c>
      <c r="E15" s="7">
        <v>16090256486.908287</v>
      </c>
      <c r="F15" s="5">
        <f t="shared" si="2"/>
        <v>47967705692.155441</v>
      </c>
      <c r="G15" s="5">
        <f t="shared" si="0"/>
        <v>3702963136.71314</v>
      </c>
      <c r="H15" s="5">
        <f t="shared" si="1"/>
        <v>1851481568.35657</v>
      </c>
    </row>
    <row r="16" spans="1:16" x14ac:dyDescent="0.25">
      <c r="B16" s="4">
        <v>37925</v>
      </c>
      <c r="C16" s="5">
        <v>16758661400.994371</v>
      </c>
      <c r="D16" s="6">
        <v>1.0320844146136099</v>
      </c>
      <c r="E16" s="7">
        <v>16237684789.832285</v>
      </c>
      <c r="F16" s="5">
        <f t="shared" si="2"/>
        <v>48245992367.267883</v>
      </c>
      <c r="G16" s="5">
        <f t="shared" si="0"/>
        <v>3736891842.0435948</v>
      </c>
      <c r="H16" s="5">
        <f t="shared" si="1"/>
        <v>1868445921.0217974</v>
      </c>
    </row>
    <row r="17" spans="2:8" x14ac:dyDescent="0.25">
      <c r="B17" s="4">
        <v>37955</v>
      </c>
      <c r="C17" s="5">
        <v>15547121877.33074</v>
      </c>
      <c r="D17" s="6">
        <v>0.96781828933436198</v>
      </c>
      <c r="E17" s="7">
        <v>16064091832.800154</v>
      </c>
      <c r="F17" s="5">
        <f t="shared" si="2"/>
        <v>48392033109.540726</v>
      </c>
      <c r="G17" s="5">
        <f t="shared" si="0"/>
        <v>3696941682.0690761</v>
      </c>
      <c r="H17" s="5">
        <f t="shared" si="1"/>
        <v>1848470841.034538</v>
      </c>
    </row>
    <row r="18" spans="2:8" x14ac:dyDescent="0.25">
      <c r="B18" s="4">
        <v>37986</v>
      </c>
      <c r="C18" s="5">
        <v>19563296914.283226</v>
      </c>
      <c r="D18" s="6">
        <v>1.20031238315526</v>
      </c>
      <c r="E18" s="7">
        <v>16298504613.321747</v>
      </c>
      <c r="F18" s="5">
        <f t="shared" si="2"/>
        <v>48600281235.954185</v>
      </c>
      <c r="G18" s="5">
        <f t="shared" si="0"/>
        <v>3750888732.9288402</v>
      </c>
      <c r="H18" s="5">
        <f t="shared" si="1"/>
        <v>1875444366.4644201</v>
      </c>
    </row>
    <row r="19" spans="2:8" x14ac:dyDescent="0.25">
      <c r="B19" s="4">
        <v>38017</v>
      </c>
      <c r="C19" s="5">
        <v>15232012842.276579</v>
      </c>
      <c r="D19" s="6">
        <v>0.940578909896578</v>
      </c>
      <c r="E19" s="7">
        <v>16194295536.513172</v>
      </c>
      <c r="F19" s="5">
        <f t="shared" si="2"/>
        <v>48556891982.635071</v>
      </c>
      <c r="G19" s="5">
        <f t="shared" si="0"/>
        <v>3726906370.0468674</v>
      </c>
      <c r="H19" s="5">
        <f t="shared" si="1"/>
        <v>1863453185.0234337</v>
      </c>
    </row>
    <row r="20" spans="2:8" x14ac:dyDescent="0.25">
      <c r="B20" s="4">
        <v>38046</v>
      </c>
      <c r="C20" s="5">
        <v>15130257911.815475</v>
      </c>
      <c r="D20" s="6">
        <v>0.93718134620839699</v>
      </c>
      <c r="E20" s="7">
        <v>16144429221.760273</v>
      </c>
      <c r="F20" s="5">
        <f t="shared" si="2"/>
        <v>48637229371.595192</v>
      </c>
      <c r="G20" s="5">
        <f t="shared" si="0"/>
        <v>3715430286.6516795</v>
      </c>
      <c r="H20" s="5">
        <f t="shared" si="1"/>
        <v>1857715143.3258398</v>
      </c>
    </row>
    <row r="21" spans="2:8" x14ac:dyDescent="0.25">
      <c r="B21" s="4">
        <v>38077</v>
      </c>
      <c r="C21" s="5">
        <v>16983653072.351698</v>
      </c>
      <c r="D21" s="6">
        <v>1.0353448644880301</v>
      </c>
      <c r="E21" s="7">
        <v>16403860834.090273</v>
      </c>
      <c r="F21" s="5">
        <f t="shared" si="2"/>
        <v>48742585592.363716</v>
      </c>
      <c r="G21" s="5">
        <f t="shared" si="0"/>
        <v>3775135096.064611</v>
      </c>
      <c r="H21" s="5">
        <f t="shared" si="1"/>
        <v>1887567548.0323055</v>
      </c>
    </row>
    <row r="22" spans="2:8" x14ac:dyDescent="0.25">
      <c r="B22" s="4">
        <v>38107</v>
      </c>
      <c r="C22" s="5">
        <v>15707600456.294281</v>
      </c>
      <c r="D22" s="6">
        <v>0.94360544688962</v>
      </c>
      <c r="E22" s="7">
        <v>16646364757.718176</v>
      </c>
      <c r="F22" s="5">
        <f t="shared" si="2"/>
        <v>49194654813.568726</v>
      </c>
      <c r="G22" s="5">
        <f t="shared" si="0"/>
        <v>3830944218.2145939</v>
      </c>
      <c r="H22" s="5">
        <f t="shared" si="1"/>
        <v>1915472109.1072969</v>
      </c>
    </row>
    <row r="23" spans="2:8" x14ac:dyDescent="0.25">
      <c r="B23" s="4">
        <v>38138</v>
      </c>
      <c r="C23" s="5">
        <v>16384193553.632257</v>
      </c>
      <c r="D23" s="6">
        <v>0.97836534464952996</v>
      </c>
      <c r="E23" s="7">
        <v>16746498272.075861</v>
      </c>
      <c r="F23" s="5">
        <f t="shared" si="2"/>
        <v>49796723863.884308</v>
      </c>
      <c r="G23" s="5">
        <f t="shared" si="0"/>
        <v>3853988643.4366369</v>
      </c>
      <c r="H23" s="5">
        <f t="shared" si="1"/>
        <v>1926994321.7183185</v>
      </c>
    </row>
    <row r="24" spans="2:8" x14ac:dyDescent="0.25">
      <c r="B24" s="4">
        <v>38168</v>
      </c>
      <c r="C24" s="5">
        <v>16629961947.682825</v>
      </c>
      <c r="D24" s="6">
        <v>0.99197969147710696</v>
      </c>
      <c r="E24" s="7">
        <v>16764417750.246466</v>
      </c>
      <c r="F24" s="5">
        <f t="shared" si="2"/>
        <v>50157280780.040504</v>
      </c>
      <c r="G24" s="5">
        <f t="shared" si="0"/>
        <v>3858112578.1389127</v>
      </c>
      <c r="H24" s="5">
        <f t="shared" si="1"/>
        <v>1929056289.0694563</v>
      </c>
    </row>
    <row r="25" spans="2:8" x14ac:dyDescent="0.25">
      <c r="B25" s="4">
        <v>38199</v>
      </c>
      <c r="C25" s="5">
        <v>16528492882.304972</v>
      </c>
      <c r="D25" s="6">
        <v>0.98779819285722203</v>
      </c>
      <c r="E25" s="7">
        <v>16732661592.036367</v>
      </c>
      <c r="F25" s="5">
        <f t="shared" si="2"/>
        <v>50243577614.358696</v>
      </c>
      <c r="G25" s="5">
        <f t="shared" si="0"/>
        <v>3850804311.5919309</v>
      </c>
      <c r="H25" s="5">
        <f t="shared" si="1"/>
        <v>1925402155.7959654</v>
      </c>
    </row>
    <row r="26" spans="2:8" x14ac:dyDescent="0.25">
      <c r="B26" s="4">
        <v>38230</v>
      </c>
      <c r="C26" s="5">
        <v>17064804487.710348</v>
      </c>
      <c r="D26" s="6">
        <v>1.02277833892814</v>
      </c>
      <c r="E26" s="7">
        <v>16684753517.163914</v>
      </c>
      <c r="F26" s="5">
        <f t="shared" si="2"/>
        <v>50181832859.446747</v>
      </c>
      <c r="G26" s="5">
        <f t="shared" si="0"/>
        <v>3839778891.621285</v>
      </c>
      <c r="H26" s="5">
        <f t="shared" si="1"/>
        <v>1919889445.8106425</v>
      </c>
    </row>
    <row r="27" spans="2:8" x14ac:dyDescent="0.25">
      <c r="B27" s="4">
        <v>38260</v>
      </c>
      <c r="C27" s="5">
        <v>16970869216.504272</v>
      </c>
      <c r="D27" s="6">
        <v>1.0051418482194401</v>
      </c>
      <c r="E27" s="7">
        <v>16884053973.642965</v>
      </c>
      <c r="F27" s="5">
        <f t="shared" si="2"/>
        <v>50301469082.843246</v>
      </c>
      <c r="G27" s="5">
        <f t="shared" si="0"/>
        <v>3885645298.0438604</v>
      </c>
      <c r="H27" s="5">
        <f t="shared" si="1"/>
        <v>1942822649.0219302</v>
      </c>
    </row>
    <row r="28" spans="2:8" x14ac:dyDescent="0.25">
      <c r="B28" s="4">
        <v>38291</v>
      </c>
      <c r="C28" s="5">
        <v>16234215291.901085</v>
      </c>
      <c r="D28" s="6">
        <v>0.98103849175638103</v>
      </c>
      <c r="E28" s="7">
        <v>16547990143.420885</v>
      </c>
      <c r="F28" s="5">
        <f t="shared" si="2"/>
        <v>50116797634.22776</v>
      </c>
      <c r="G28" s="5">
        <f t="shared" si="0"/>
        <v>3808304580.9516559</v>
      </c>
      <c r="H28" s="5">
        <f t="shared" si="1"/>
        <v>1904152290.4758279</v>
      </c>
    </row>
    <row r="29" spans="2:8" x14ac:dyDescent="0.25">
      <c r="B29" s="4">
        <v>38321</v>
      </c>
      <c r="C29" s="5">
        <v>17277397151.970871</v>
      </c>
      <c r="D29" s="6">
        <v>1.0367792210620299</v>
      </c>
      <c r="E29" s="7">
        <v>16664490183.621431</v>
      </c>
      <c r="F29" s="5">
        <f t="shared" si="2"/>
        <v>50096534300.68528</v>
      </c>
      <c r="G29" s="5">
        <f t="shared" si="0"/>
        <v>3835115549.107398</v>
      </c>
      <c r="H29" s="5">
        <f t="shared" si="1"/>
        <v>1917557774.553699</v>
      </c>
    </row>
    <row r="30" spans="2:8" x14ac:dyDescent="0.25">
      <c r="B30" s="4">
        <v>38352</v>
      </c>
      <c r="C30" s="5">
        <v>20474257002.563805</v>
      </c>
      <c r="D30" s="6">
        <v>1.1748359567659501</v>
      </c>
      <c r="E30" s="7">
        <v>17427332628.569412</v>
      </c>
      <c r="F30" s="5">
        <f t="shared" si="2"/>
        <v>50639812955.611725</v>
      </c>
      <c r="G30" s="5">
        <f t="shared" si="0"/>
        <v>4010673810.4104953</v>
      </c>
      <c r="H30" s="5">
        <f t="shared" si="1"/>
        <v>2005336905.2052476</v>
      </c>
    </row>
    <row r="31" spans="2:8" x14ac:dyDescent="0.25">
      <c r="B31" s="4">
        <v>38383</v>
      </c>
      <c r="C31" s="5">
        <v>15703213478.636187</v>
      </c>
      <c r="D31" s="6">
        <v>0.93318261784016698</v>
      </c>
      <c r="E31" s="7">
        <v>16827588918.212996</v>
      </c>
      <c r="F31" s="5">
        <f t="shared" si="2"/>
        <v>50919411730.403839</v>
      </c>
      <c r="G31" s="5">
        <f t="shared" si="0"/>
        <v>3872650600.3558674</v>
      </c>
      <c r="H31" s="5">
        <f t="shared" si="1"/>
        <v>1936325300.1779337</v>
      </c>
    </row>
    <row r="32" spans="2:8" x14ac:dyDescent="0.25">
      <c r="B32" s="4">
        <v>38411</v>
      </c>
      <c r="C32" s="5">
        <v>15678095891.07048</v>
      </c>
      <c r="D32" s="6">
        <v>0.92833702166445797</v>
      </c>
      <c r="E32" s="7">
        <v>16888366536.282808</v>
      </c>
      <c r="F32" s="5">
        <f t="shared" si="2"/>
        <v>51143288083.065216</v>
      </c>
      <c r="G32" s="5">
        <f t="shared" si="0"/>
        <v>3886637778.2130299</v>
      </c>
      <c r="H32" s="5">
        <f t="shared" si="1"/>
        <v>1943318889.1065149</v>
      </c>
    </row>
    <row r="33" spans="2:8" x14ac:dyDescent="0.25">
      <c r="B33" s="4">
        <v>38442</v>
      </c>
      <c r="C33" s="5">
        <v>16941250019.73234</v>
      </c>
      <c r="D33" s="6">
        <v>1.00168710523479</v>
      </c>
      <c r="E33" s="7">
        <v>16912716487.212246</v>
      </c>
      <c r="F33" s="5">
        <f t="shared" si="2"/>
        <v>50628671941.708054</v>
      </c>
      <c r="G33" s="5">
        <f t="shared" si="0"/>
        <v>3892241602.5365167</v>
      </c>
      <c r="H33" s="5">
        <f t="shared" si="1"/>
        <v>1946120801.2682583</v>
      </c>
    </row>
    <row r="34" spans="2:8" x14ac:dyDescent="0.25">
      <c r="B34" s="4">
        <v>38472</v>
      </c>
      <c r="C34" s="5">
        <v>15882472639.508015</v>
      </c>
      <c r="D34" s="6">
        <v>0.93862561659018295</v>
      </c>
      <c r="E34" s="7">
        <v>16920987834.537786</v>
      </c>
      <c r="F34" s="5">
        <f t="shared" si="2"/>
        <v>50722070858.032845</v>
      </c>
      <c r="G34" s="5">
        <f t="shared" si="0"/>
        <v>3894145145.4826689</v>
      </c>
      <c r="H34" s="5">
        <f t="shared" si="1"/>
        <v>1947072572.7413344</v>
      </c>
    </row>
    <row r="35" spans="2:8" x14ac:dyDescent="0.25">
      <c r="B35" s="4">
        <v>38503</v>
      </c>
      <c r="C35" s="5">
        <v>16826111085.651649</v>
      </c>
      <c r="D35" s="6">
        <v>0.99899023976924095</v>
      </c>
      <c r="E35" s="7">
        <v>16843118596.972832</v>
      </c>
      <c r="F35" s="5">
        <f t="shared" si="2"/>
        <v>50676822918.722862</v>
      </c>
      <c r="G35" s="5">
        <f t="shared" si="0"/>
        <v>3876224553.823885</v>
      </c>
      <c r="H35" s="5">
        <f t="shared" si="1"/>
        <v>1938112276.9119425</v>
      </c>
    </row>
    <row r="36" spans="2:8" x14ac:dyDescent="0.25">
      <c r="B36" s="4">
        <v>38533</v>
      </c>
      <c r="C36" s="5">
        <v>16721773762.945879</v>
      </c>
      <c r="D36" s="6">
        <v>0.98552617783409502</v>
      </c>
      <c r="E36" s="7">
        <v>16967356260.079828</v>
      </c>
      <c r="F36" s="5">
        <f t="shared" si="2"/>
        <v>50731462691.590446</v>
      </c>
      <c r="G36" s="5">
        <f t="shared" si="0"/>
        <v>3904816235.196454</v>
      </c>
      <c r="H36" s="5">
        <f t="shared" si="1"/>
        <v>1952408117.598227</v>
      </c>
    </row>
    <row r="37" spans="2:8" x14ac:dyDescent="0.25">
      <c r="B37" s="4">
        <v>38564</v>
      </c>
      <c r="C37" s="5">
        <v>16315350609.431383</v>
      </c>
      <c r="D37" s="6">
        <v>0.96262027603659395</v>
      </c>
      <c r="E37" s="7">
        <v>16948895650.325109</v>
      </c>
      <c r="F37" s="5">
        <f t="shared" si="2"/>
        <v>50759370507.377769</v>
      </c>
      <c r="G37" s="5">
        <f t="shared" si="0"/>
        <v>3900567766.1022167</v>
      </c>
      <c r="H37" s="5">
        <f t="shared" si="1"/>
        <v>1950283883.0511084</v>
      </c>
    </row>
    <row r="38" spans="2:8" x14ac:dyDescent="0.25">
      <c r="B38" s="4">
        <v>38595</v>
      </c>
      <c r="C38" s="5">
        <v>18233320560.808834</v>
      </c>
      <c r="D38" s="6">
        <v>1.0596734070528799</v>
      </c>
      <c r="E38" s="7">
        <v>17206547262.06501</v>
      </c>
      <c r="F38" s="5">
        <f t="shared" si="2"/>
        <v>51122799172.469948</v>
      </c>
      <c r="G38" s="5">
        <f t="shared" si="0"/>
        <v>3959862931.5437284</v>
      </c>
      <c r="H38" s="5">
        <f t="shared" si="1"/>
        <v>1979931465.7718642</v>
      </c>
    </row>
    <row r="39" spans="2:8" x14ac:dyDescent="0.25">
      <c r="B39" s="4">
        <v>38625</v>
      </c>
      <c r="C39" s="5">
        <v>17323729021.625137</v>
      </c>
      <c r="D39" s="6">
        <v>0.99903679562265701</v>
      </c>
      <c r="E39" s="7">
        <v>17340431401.055649</v>
      </c>
      <c r="F39" s="5">
        <f t="shared" si="2"/>
        <v>51495874313.44577</v>
      </c>
      <c r="G39" s="5">
        <f t="shared" si="0"/>
        <v>3990674623.8045878</v>
      </c>
      <c r="H39" s="5">
        <f t="shared" si="1"/>
        <v>1995337311.9022939</v>
      </c>
    </row>
    <row r="40" spans="2:8" x14ac:dyDescent="0.25">
      <c r="B40" s="4">
        <v>38656</v>
      </c>
      <c r="C40" s="5">
        <v>17335671750.655891</v>
      </c>
      <c r="D40" s="6">
        <v>0.996806661345082</v>
      </c>
      <c r="E40" s="7">
        <v>17391207766.672916</v>
      </c>
      <c r="F40" s="5">
        <f t="shared" si="2"/>
        <v>51938186429.793579</v>
      </c>
      <c r="G40" s="5">
        <f t="shared" si="0"/>
        <v>4002360143.5630822</v>
      </c>
      <c r="H40" s="5">
        <f t="shared" si="1"/>
        <v>2001180071.7815411</v>
      </c>
    </row>
    <row r="41" spans="2:8" x14ac:dyDescent="0.25">
      <c r="B41" s="4">
        <v>38686</v>
      </c>
      <c r="C41" s="5">
        <v>18018331173.194901</v>
      </c>
      <c r="D41" s="6">
        <v>1.02714786402948</v>
      </c>
      <c r="E41" s="7">
        <v>17542100611.015591</v>
      </c>
      <c r="F41" s="5">
        <f t="shared" si="2"/>
        <v>52273739778.744156</v>
      </c>
      <c r="G41" s="5">
        <f t="shared" si="0"/>
        <v>4037086168.0145464</v>
      </c>
      <c r="H41" s="5">
        <f t="shared" si="1"/>
        <v>2018543084.0072732</v>
      </c>
    </row>
    <row r="42" spans="2:8" x14ac:dyDescent="0.25">
      <c r="B42" s="4">
        <v>38717</v>
      </c>
      <c r="C42" s="5">
        <v>19755767353.50378</v>
      </c>
      <c r="D42" s="6">
        <v>1.14565299984005</v>
      </c>
      <c r="E42" s="7">
        <v>17244110874.987431</v>
      </c>
      <c r="F42" s="5">
        <f t="shared" si="2"/>
        <v>52177419252.675934</v>
      </c>
      <c r="G42" s="5">
        <f t="shared" si="0"/>
        <v>3968507708.2162857</v>
      </c>
      <c r="H42" s="5">
        <f t="shared" si="1"/>
        <v>1984253854.1081429</v>
      </c>
    </row>
    <row r="43" spans="2:8" x14ac:dyDescent="0.25">
      <c r="B43" s="4">
        <v>38748</v>
      </c>
      <c r="C43" s="5">
        <v>16667155962.330963</v>
      </c>
      <c r="D43" s="6">
        <v>0.955979778356978</v>
      </c>
      <c r="E43" s="7">
        <v>17434632342.303776</v>
      </c>
      <c r="F43" s="5">
        <f t="shared" si="2"/>
        <v>52220843828.306793</v>
      </c>
      <c r="G43" s="5">
        <f t="shared" si="0"/>
        <v>4012353744.5301838</v>
      </c>
      <c r="H43" s="5">
        <f t="shared" si="1"/>
        <v>2006176872.2650919</v>
      </c>
    </row>
    <row r="44" spans="2:8" x14ac:dyDescent="0.25">
      <c r="B44" s="4">
        <v>38776</v>
      </c>
      <c r="C44" s="5">
        <v>16519962143.098209</v>
      </c>
      <c r="D44" s="6">
        <v>0.92833910795991004</v>
      </c>
      <c r="E44" s="7">
        <v>17795180663.456028</v>
      </c>
      <c r="F44" s="5">
        <f t="shared" si="2"/>
        <v>52473923880.747238</v>
      </c>
      <c r="G44" s="5">
        <f t="shared" si="0"/>
        <v>4095329248.5761824</v>
      </c>
      <c r="H44" s="5">
        <f t="shared" si="1"/>
        <v>2047664624.2880912</v>
      </c>
    </row>
    <row r="45" spans="2:8" x14ac:dyDescent="0.25">
      <c r="B45" s="4">
        <v>38807</v>
      </c>
      <c r="C45" s="5">
        <v>17840039675.086254</v>
      </c>
      <c r="D45" s="6">
        <v>1.01913079354997</v>
      </c>
      <c r="E45" s="7">
        <v>17505152221.868881</v>
      </c>
      <c r="F45" s="5">
        <f t="shared" si="2"/>
        <v>52734965227.628685</v>
      </c>
      <c r="G45" s="5">
        <f t="shared" si="0"/>
        <v>4028582977.0876327</v>
      </c>
      <c r="H45" s="5">
        <f t="shared" si="1"/>
        <v>2014291488.5438163</v>
      </c>
    </row>
    <row r="46" spans="2:8" x14ac:dyDescent="0.25">
      <c r="B46" s="4">
        <v>38837</v>
      </c>
      <c r="C46" s="5">
        <v>15653164321.10705</v>
      </c>
      <c r="D46" s="6">
        <v>0.89326875946711304</v>
      </c>
      <c r="E46" s="7">
        <v>17523465536.223473</v>
      </c>
      <c r="F46" s="5">
        <f t="shared" si="2"/>
        <v>52823798421.548378</v>
      </c>
      <c r="G46" s="5">
        <f t="shared" si="0"/>
        <v>4032797548.0623884</v>
      </c>
      <c r="H46" s="5">
        <f t="shared" si="1"/>
        <v>2016398774.0311942</v>
      </c>
    </row>
    <row r="47" spans="2:8" x14ac:dyDescent="0.25">
      <c r="B47" s="4">
        <v>38868</v>
      </c>
      <c r="C47" s="5">
        <v>18254227532.69593</v>
      </c>
      <c r="D47" s="6">
        <v>1.03220915354829</v>
      </c>
      <c r="E47" s="7">
        <v>17684620863.848927</v>
      </c>
      <c r="F47" s="5">
        <f t="shared" si="2"/>
        <v>52713238621.941284</v>
      </c>
      <c r="G47" s="5">
        <f t="shared" si="0"/>
        <v>4069885349.4885201</v>
      </c>
      <c r="H47" s="5">
        <f t="shared" si="1"/>
        <v>2034942674.7442601</v>
      </c>
    </row>
    <row r="48" spans="2:8" x14ac:dyDescent="0.25">
      <c r="B48" s="4">
        <v>38898</v>
      </c>
      <c r="C48" s="5">
        <v>17398852562.101604</v>
      </c>
      <c r="D48" s="6">
        <v>0.97865581592420303</v>
      </c>
      <c r="E48" s="7">
        <v>17778316215.973061</v>
      </c>
      <c r="F48" s="5">
        <f t="shared" si="2"/>
        <v>52986402616.045464</v>
      </c>
      <c r="G48" s="5">
        <f t="shared" si="0"/>
        <v>4091448115.4568143</v>
      </c>
      <c r="H48" s="5">
        <f t="shared" si="1"/>
        <v>2045724057.7284071</v>
      </c>
    </row>
    <row r="49" spans="2:8" x14ac:dyDescent="0.25">
      <c r="B49" s="4">
        <v>38929</v>
      </c>
      <c r="C49" s="5">
        <v>17497865292.352173</v>
      </c>
      <c r="D49" s="6">
        <v>0.98004407028134799</v>
      </c>
      <c r="E49" s="7">
        <v>17854161688.187084</v>
      </c>
      <c r="F49" s="5">
        <f t="shared" si="2"/>
        <v>53317098768.009079</v>
      </c>
      <c r="G49" s="5">
        <f t="shared" si="0"/>
        <v>4108902963.8567533</v>
      </c>
      <c r="H49" s="5">
        <f t="shared" si="1"/>
        <v>2054451481.9283767</v>
      </c>
    </row>
    <row r="50" spans="2:8" x14ac:dyDescent="0.25">
      <c r="B50" s="4">
        <v>38960</v>
      </c>
      <c r="C50" s="5">
        <v>18603195843.516937</v>
      </c>
      <c r="D50" s="6">
        <v>1.03963842492403</v>
      </c>
      <c r="E50" s="7">
        <v>17893909456.911751</v>
      </c>
      <c r="F50" s="5">
        <f t="shared" si="2"/>
        <v>53526387361.071892</v>
      </c>
      <c r="G50" s="5">
        <f t="shared" si="0"/>
        <v>4118050395.563252</v>
      </c>
      <c r="H50" s="5">
        <f t="shared" si="1"/>
        <v>2059025197.781626</v>
      </c>
    </row>
    <row r="51" spans="2:8" x14ac:dyDescent="0.25">
      <c r="B51" s="4">
        <v>38990</v>
      </c>
      <c r="C51" s="5">
        <v>17463851072.019711</v>
      </c>
      <c r="D51" s="6">
        <v>0.98040867572297397</v>
      </c>
      <c r="E51" s="7">
        <v>17812827960.892429</v>
      </c>
      <c r="F51" s="5">
        <f t="shared" si="2"/>
        <v>53560899105.991257</v>
      </c>
      <c r="G51" s="5">
        <f t="shared" si="0"/>
        <v>4099390544.4245596</v>
      </c>
      <c r="H51" s="5">
        <f t="shared" si="1"/>
        <v>2049695272.2122798</v>
      </c>
    </row>
    <row r="52" spans="2:8" x14ac:dyDescent="0.25">
      <c r="B52" s="4">
        <v>39021</v>
      </c>
      <c r="C52" s="5">
        <v>18252631179.086163</v>
      </c>
      <c r="D52" s="6">
        <v>1.0191686391010299</v>
      </c>
      <c r="E52" s="7">
        <v>17909333626.264362</v>
      </c>
      <c r="F52" s="5">
        <f t="shared" si="2"/>
        <v>53616071044.068542</v>
      </c>
      <c r="G52" s="5">
        <f t="shared" si="0"/>
        <v>4121600067.4142647</v>
      </c>
      <c r="H52" s="5">
        <f t="shared" si="1"/>
        <v>2060800033.7071323</v>
      </c>
    </row>
    <row r="53" spans="2:8" x14ac:dyDescent="0.25">
      <c r="B53" s="4">
        <v>39051</v>
      </c>
      <c r="C53" s="5">
        <v>18265516180.72126</v>
      </c>
      <c r="D53" s="6">
        <v>1.02306991069727</v>
      </c>
      <c r="E53" s="7">
        <v>17853634428.826527</v>
      </c>
      <c r="F53" s="5">
        <f t="shared" si="2"/>
        <v>53575796015.983322</v>
      </c>
      <c r="G53" s="5">
        <f t="shared" si="0"/>
        <v>4108781621.9765158</v>
      </c>
      <c r="H53" s="5">
        <f t="shared" si="1"/>
        <v>2054390810.9882579</v>
      </c>
    </row>
    <row r="54" spans="2:8" x14ac:dyDescent="0.25">
      <c r="B54" s="4">
        <v>39082</v>
      </c>
      <c r="C54" s="5">
        <v>20113139130.822792</v>
      </c>
      <c r="D54" s="6">
        <v>1.1161516382119501</v>
      </c>
      <c r="E54" s="7">
        <v>18020077597.201389</v>
      </c>
      <c r="F54" s="5">
        <f t="shared" si="2"/>
        <v>53783045652.292282</v>
      </c>
      <c r="G54" s="5">
        <f t="shared" si="0"/>
        <v>4147086351.1367588</v>
      </c>
      <c r="H54" s="5">
        <f t="shared" si="1"/>
        <v>2073543175.5683794</v>
      </c>
    </row>
    <row r="55" spans="2:8" x14ac:dyDescent="0.25">
      <c r="B55" s="4">
        <v>39113</v>
      </c>
      <c r="C55" s="5">
        <v>17814975464.929459</v>
      </c>
      <c r="D55" s="6">
        <v>0.99218243326895805</v>
      </c>
      <c r="E55" s="7">
        <v>17955342553.520321</v>
      </c>
      <c r="F55" s="5">
        <f t="shared" si="2"/>
        <v>53829054579.548233</v>
      </c>
      <c r="G55" s="5">
        <f t="shared" si="0"/>
        <v>4132188423.2759089</v>
      </c>
      <c r="H55" s="5">
        <f t="shared" si="1"/>
        <v>2066094211.6379545</v>
      </c>
    </row>
    <row r="56" spans="2:8" x14ac:dyDescent="0.25">
      <c r="B56" s="4">
        <v>39141</v>
      </c>
      <c r="C56" s="5">
        <v>16751005158.925798</v>
      </c>
      <c r="D56" s="6">
        <v>0.92792702708569896</v>
      </c>
      <c r="E56" s="7">
        <v>18052071628.450104</v>
      </c>
      <c r="F56" s="5">
        <f t="shared" si="2"/>
        <v>54027491779.171814</v>
      </c>
      <c r="G56" s="5">
        <f t="shared" si="0"/>
        <v>4154449361.0679693</v>
      </c>
      <c r="H56" s="5">
        <f t="shared" si="1"/>
        <v>2077224680.5339847</v>
      </c>
    </row>
    <row r="57" spans="2:8" x14ac:dyDescent="0.25">
      <c r="B57" s="4">
        <v>39172</v>
      </c>
      <c r="C57" s="5">
        <v>18023139181.470966</v>
      </c>
      <c r="D57" s="6">
        <v>0.99506218943966496</v>
      </c>
      <c r="E57" s="7">
        <v>18112575648.784401</v>
      </c>
      <c r="F57" s="5">
        <f t="shared" si="2"/>
        <v>54119989830.754829</v>
      </c>
      <c r="G57" s="5">
        <f t="shared" si="0"/>
        <v>4168373573.9668212</v>
      </c>
      <c r="H57" s="5">
        <f t="shared" si="1"/>
        <v>2084186786.9834106</v>
      </c>
    </row>
    <row r="58" spans="2:8" x14ac:dyDescent="0.25">
      <c r="B58" s="4">
        <v>39202</v>
      </c>
      <c r="C58" s="5">
        <v>16677887874.609486</v>
      </c>
      <c r="D58" s="6">
        <v>0.92595192153774397</v>
      </c>
      <c r="E58" s="7">
        <v>18011613223.840214</v>
      </c>
      <c r="F58" s="5">
        <f t="shared" si="2"/>
        <v>54176260501.074722</v>
      </c>
      <c r="G58" s="5">
        <f t="shared" si="0"/>
        <v>4145138385.7604876</v>
      </c>
      <c r="H58" s="5">
        <f t="shared" si="1"/>
        <v>2072569192.8802438</v>
      </c>
    </row>
    <row r="59" spans="2:8" x14ac:dyDescent="0.25">
      <c r="B59" s="4">
        <v>39233</v>
      </c>
      <c r="C59" s="5">
        <v>18351240947.990585</v>
      </c>
      <c r="D59" s="6">
        <v>1.01042938563044</v>
      </c>
      <c r="E59" s="7">
        <v>18161824278.834332</v>
      </c>
      <c r="F59" s="5">
        <f t="shared" si="2"/>
        <v>54286013151.458954</v>
      </c>
      <c r="G59" s="5">
        <f t="shared" si="0"/>
        <v>4179707505.2659826</v>
      </c>
      <c r="H59" s="5">
        <f t="shared" si="1"/>
        <v>2089853752.6329913</v>
      </c>
    </row>
    <row r="60" spans="2:8" x14ac:dyDescent="0.25">
      <c r="B60" s="4">
        <v>39263</v>
      </c>
      <c r="C60" s="5">
        <v>17380232842.99157</v>
      </c>
      <c r="D60" s="6">
        <v>0.95847882190946798</v>
      </c>
      <c r="E60" s="7">
        <v>18133142272.634586</v>
      </c>
      <c r="F60" s="5">
        <f t="shared" si="2"/>
        <v>54306579775.309128</v>
      </c>
      <c r="G60" s="5">
        <f t="shared" si="0"/>
        <v>4173106714.7980967</v>
      </c>
      <c r="H60" s="5">
        <f t="shared" si="1"/>
        <v>2086553357.3990483</v>
      </c>
    </row>
    <row r="61" spans="2:8" x14ac:dyDescent="0.25">
      <c r="B61" s="4">
        <v>39294</v>
      </c>
      <c r="C61" s="5">
        <v>18196881350.7575</v>
      </c>
      <c r="D61" s="6">
        <v>1.0045820356734201</v>
      </c>
      <c r="E61" s="7">
        <v>18113882893.156902</v>
      </c>
      <c r="F61" s="5">
        <f t="shared" si="2"/>
        <v>54408849444.625824</v>
      </c>
      <c r="G61" s="5">
        <f t="shared" si="0"/>
        <v>4168674419.2470675</v>
      </c>
      <c r="H61" s="5">
        <f t="shared" si="1"/>
        <v>2084337209.6235337</v>
      </c>
    </row>
    <row r="62" spans="2:8" x14ac:dyDescent="0.25">
      <c r="B62" s="4">
        <v>39325</v>
      </c>
      <c r="C62" s="5">
        <v>18896409210.839466</v>
      </c>
      <c r="D62" s="6">
        <v>1.0387071775675001</v>
      </c>
      <c r="E62" s="7">
        <v>18192238986.055805</v>
      </c>
      <c r="F62" s="5">
        <f t="shared" si="2"/>
        <v>54439264151.84729</v>
      </c>
      <c r="G62" s="5">
        <f t="shared" si="0"/>
        <v>4186707054.3251719</v>
      </c>
      <c r="H62" s="5">
        <f t="shared" si="1"/>
        <v>2093353527.162586</v>
      </c>
    </row>
    <row r="63" spans="2:8" x14ac:dyDescent="0.25">
      <c r="B63" s="4">
        <v>39355</v>
      </c>
      <c r="C63" s="5">
        <v>17332216599.616276</v>
      </c>
      <c r="D63" s="6">
        <v>0.95104753087587401</v>
      </c>
      <c r="E63" s="7">
        <v>18224343197.289043</v>
      </c>
      <c r="F63" s="5">
        <f t="shared" si="2"/>
        <v>54530465076.501755</v>
      </c>
      <c r="G63" s="5">
        <f t="shared" si="0"/>
        <v>4194095420.7459717</v>
      </c>
      <c r="H63" s="5">
        <f t="shared" si="1"/>
        <v>2097047710.3729858</v>
      </c>
    </row>
    <row r="64" spans="2:8" x14ac:dyDescent="0.25">
      <c r="B64" s="4">
        <v>39386</v>
      </c>
      <c r="C64" s="5">
        <v>19329327766.06797</v>
      </c>
      <c r="D64" s="6">
        <v>1.0545663639184399</v>
      </c>
      <c r="E64" s="7">
        <v>18329171522.450436</v>
      </c>
      <c r="F64" s="5">
        <f t="shared" si="2"/>
        <v>54745753705.795288</v>
      </c>
      <c r="G64" s="5">
        <f t="shared" si="0"/>
        <v>4218220295.5776339</v>
      </c>
      <c r="H64" s="5">
        <f t="shared" si="1"/>
        <v>2109110147.7888169</v>
      </c>
    </row>
    <row r="65" spans="2:8" x14ac:dyDescent="0.25">
      <c r="B65" s="4">
        <v>39416</v>
      </c>
      <c r="C65" s="5">
        <v>18819569274.513786</v>
      </c>
      <c r="D65" s="6">
        <v>1.0192953299031899</v>
      </c>
      <c r="E65" s="7">
        <v>18463313548.489643</v>
      </c>
      <c r="F65" s="5">
        <f t="shared" si="2"/>
        <v>55016828268.229126</v>
      </c>
      <c r="G65" s="5">
        <f t="shared" si="0"/>
        <v>4249091337.1866579</v>
      </c>
      <c r="H65" s="5">
        <f t="shared" si="1"/>
        <v>2124545668.593329</v>
      </c>
    </row>
    <row r="66" spans="2:8" x14ac:dyDescent="0.25">
      <c r="B66" s="4">
        <v>39447</v>
      </c>
      <c r="C66" s="5">
        <v>20879922312.934185</v>
      </c>
      <c r="D66" s="6">
        <v>1.1315632003095499</v>
      </c>
      <c r="E66" s="7">
        <v>18452281151.615997</v>
      </c>
      <c r="F66" s="5">
        <f t="shared" si="2"/>
        <v>55244766222.556076</v>
      </c>
      <c r="G66" s="5">
        <f t="shared" si="0"/>
        <v>4246552374.6184759</v>
      </c>
      <c r="H66" s="5">
        <f t="shared" si="1"/>
        <v>2123276187.309238</v>
      </c>
    </row>
    <row r="67" spans="2:8" x14ac:dyDescent="0.25">
      <c r="B67" s="4">
        <v>39478</v>
      </c>
      <c r="C67" s="5">
        <v>18076410946.025429</v>
      </c>
      <c r="D67" s="6">
        <v>0.97653883172656897</v>
      </c>
      <c r="E67" s="7">
        <v>18510693439.671455</v>
      </c>
      <c r="F67" s="5">
        <f t="shared" si="2"/>
        <v>55426288139.777092</v>
      </c>
      <c r="G67" s="5">
        <f t="shared" si="0"/>
        <v>4259995202.5545263</v>
      </c>
      <c r="H67" s="5">
        <f t="shared" si="1"/>
        <v>2129997601.2772632</v>
      </c>
    </row>
    <row r="68" spans="2:8" x14ac:dyDescent="0.25">
      <c r="B68" s="4">
        <v>39507</v>
      </c>
      <c r="C68" s="5">
        <v>17737958157.30405</v>
      </c>
      <c r="D68" s="6">
        <v>0.96495311055380895</v>
      </c>
      <c r="E68" s="7">
        <v>18382196982.736111</v>
      </c>
      <c r="F68" s="5">
        <f t="shared" si="2"/>
        <v>55345171574.02356</v>
      </c>
      <c r="G68" s="5">
        <f t="shared" si="0"/>
        <v>4230423415.2050228</v>
      </c>
      <c r="H68" s="5">
        <f t="shared" si="1"/>
        <v>2115211707.6025114</v>
      </c>
    </row>
    <row r="69" spans="2:8" x14ac:dyDescent="0.25">
      <c r="B69" s="4">
        <v>39538</v>
      </c>
      <c r="C69" s="5">
        <v>17937944523.325924</v>
      </c>
      <c r="D69" s="6">
        <v>0.97521856898035797</v>
      </c>
      <c r="E69" s="7">
        <v>18393768426.78558</v>
      </c>
      <c r="F69" s="5">
        <f t="shared" si="2"/>
        <v>55286658849.193146</v>
      </c>
      <c r="G69" s="5">
        <f t="shared" si="0"/>
        <v>4233086432.4657221</v>
      </c>
      <c r="H69" s="5">
        <f t="shared" si="1"/>
        <v>2116543216.232861</v>
      </c>
    </row>
    <row r="70" spans="2:8" x14ac:dyDescent="0.25">
      <c r="B70" s="4">
        <v>39568</v>
      </c>
      <c r="C70" s="5">
        <v>17724056340.981113</v>
      </c>
      <c r="D70" s="6">
        <v>0.95508427389441997</v>
      </c>
      <c r="E70" s="7">
        <v>18557583687.050034</v>
      </c>
      <c r="F70" s="5">
        <f t="shared" si="2"/>
        <v>55333549096.571724</v>
      </c>
      <c r="G70" s="5">
        <f t="shared" si="0"/>
        <v>4270786382.7731586</v>
      </c>
      <c r="H70" s="5">
        <f t="shared" si="1"/>
        <v>2135393191.3865793</v>
      </c>
    </row>
    <row r="71" spans="2:8" x14ac:dyDescent="0.25">
      <c r="B71" s="4">
        <v>39599</v>
      </c>
      <c r="C71" s="5">
        <v>18178977121.710068</v>
      </c>
      <c r="D71" s="6">
        <v>0.98265944655980597</v>
      </c>
      <c r="E71" s="7">
        <v>18499773431.531013</v>
      </c>
      <c r="F71" s="5">
        <f t="shared" si="2"/>
        <v>55451125545.366631</v>
      </c>
      <c r="G71" s="5">
        <f t="shared" ref="G71:G134" si="3">E71*12/365*7</f>
        <v>4257482104.7906995</v>
      </c>
      <c r="H71" s="5">
        <f t="shared" ref="H71:H134" si="4">G71/2</f>
        <v>2128741052.3953497</v>
      </c>
    </row>
    <row r="72" spans="2:8" x14ac:dyDescent="0.25">
      <c r="B72" s="4">
        <v>39629</v>
      </c>
      <c r="C72" s="5">
        <v>17809245835.742962</v>
      </c>
      <c r="D72" s="6">
        <v>0.96232464818684005</v>
      </c>
      <c r="E72" s="7">
        <v>18506484136.40675</v>
      </c>
      <c r="F72" s="5">
        <f t="shared" si="2"/>
        <v>55563841254.987793</v>
      </c>
      <c r="G72" s="5">
        <f t="shared" si="3"/>
        <v>4259026486.1867585</v>
      </c>
      <c r="H72" s="5">
        <f t="shared" si="4"/>
        <v>2129513243.0933793</v>
      </c>
    </row>
    <row r="73" spans="2:8" x14ac:dyDescent="0.25">
      <c r="B73" s="4">
        <v>39660</v>
      </c>
      <c r="C73" s="5">
        <v>19033665958.775604</v>
      </c>
      <c r="D73" s="6">
        <v>1.0225328188066301</v>
      </c>
      <c r="E73" s="7">
        <v>18614234779.270237</v>
      </c>
      <c r="F73" s="5">
        <f t="shared" ref="F73:F136" si="5">SUM(E71:E73)</f>
        <v>55620492347.207993</v>
      </c>
      <c r="G73" s="5">
        <f t="shared" si="3"/>
        <v>4283823894.4073973</v>
      </c>
      <c r="H73" s="5">
        <f t="shared" si="4"/>
        <v>2141911947.2036986</v>
      </c>
    </row>
    <row r="74" spans="2:8" x14ac:dyDescent="0.25">
      <c r="B74" s="4">
        <v>39691</v>
      </c>
      <c r="C74" s="5">
        <v>18267423859.715805</v>
      </c>
      <c r="D74" s="6">
        <v>0.98671180458594399</v>
      </c>
      <c r="E74" s="7">
        <v>18513433988.338066</v>
      </c>
      <c r="F74" s="5">
        <f t="shared" si="5"/>
        <v>55634152904.015053</v>
      </c>
      <c r="G74" s="5">
        <f t="shared" si="3"/>
        <v>4260625904.165473</v>
      </c>
      <c r="H74" s="5">
        <f t="shared" si="4"/>
        <v>2130312952.0827365</v>
      </c>
    </row>
    <row r="75" spans="2:8" x14ac:dyDescent="0.25">
      <c r="B75" s="4">
        <v>39721</v>
      </c>
      <c r="C75" s="5">
        <v>18933021221.703583</v>
      </c>
      <c r="D75" s="6">
        <v>1.01761627130655</v>
      </c>
      <c r="E75" s="7">
        <v>18605265811.438797</v>
      </c>
      <c r="F75" s="5">
        <f t="shared" si="5"/>
        <v>55732934579.047104</v>
      </c>
      <c r="G75" s="5">
        <f t="shared" si="3"/>
        <v>4281759803.1804352</v>
      </c>
      <c r="H75" s="5">
        <f t="shared" si="4"/>
        <v>2140879901.5902176</v>
      </c>
    </row>
    <row r="76" spans="2:8" x14ac:dyDescent="0.25">
      <c r="B76" s="4">
        <v>39752</v>
      </c>
      <c r="C76" s="5">
        <v>19180180199.464115</v>
      </c>
      <c r="D76" s="6">
        <v>1.0329485205879601</v>
      </c>
      <c r="E76" s="7">
        <v>18568379563.142845</v>
      </c>
      <c r="F76" s="5">
        <f t="shared" si="5"/>
        <v>55687079362.919708</v>
      </c>
      <c r="G76" s="5">
        <f t="shared" si="3"/>
        <v>4273270913.1616406</v>
      </c>
      <c r="H76" s="5">
        <f t="shared" si="4"/>
        <v>2136635456.5808203</v>
      </c>
    </row>
    <row r="77" spans="2:8" x14ac:dyDescent="0.25">
      <c r="B77" s="4">
        <v>39782</v>
      </c>
      <c r="C77" s="5">
        <v>17726706449.847923</v>
      </c>
      <c r="D77" s="6">
        <v>0.972503479397958</v>
      </c>
      <c r="E77" s="7">
        <v>18227910568.321968</v>
      </c>
      <c r="F77" s="5">
        <f t="shared" si="5"/>
        <v>55401555942.90361</v>
      </c>
      <c r="G77" s="5">
        <f t="shared" si="3"/>
        <v>4194916404.7645078</v>
      </c>
      <c r="H77" s="5">
        <f t="shared" si="4"/>
        <v>2097458202.3822539</v>
      </c>
    </row>
    <row r="78" spans="2:8" x14ac:dyDescent="0.25">
      <c r="B78" s="4">
        <v>39813</v>
      </c>
      <c r="C78" s="5">
        <v>22053347720.279217</v>
      </c>
      <c r="D78" s="6">
        <v>1.1902720180007</v>
      </c>
      <c r="E78" s="7">
        <v>18527989725.678192</v>
      </c>
      <c r="F78" s="5">
        <f t="shared" si="5"/>
        <v>55324279857.143005</v>
      </c>
      <c r="G78" s="5">
        <f t="shared" si="3"/>
        <v>4263975717.6903238</v>
      </c>
      <c r="H78" s="5">
        <f t="shared" si="4"/>
        <v>2131987858.8451619</v>
      </c>
    </row>
    <row r="79" spans="2:8" x14ac:dyDescent="0.25">
      <c r="B79" s="4">
        <v>39844</v>
      </c>
      <c r="C79" s="5">
        <v>17681165459.917385</v>
      </c>
      <c r="D79" s="6">
        <v>0.95486697972367496</v>
      </c>
      <c r="E79" s="7">
        <v>18516888567.069378</v>
      </c>
      <c r="F79" s="5">
        <f t="shared" si="5"/>
        <v>55272788861.069534</v>
      </c>
      <c r="G79" s="5">
        <f t="shared" si="3"/>
        <v>4261420930.5036368</v>
      </c>
      <c r="H79" s="5">
        <f t="shared" si="4"/>
        <v>2130710465.2518184</v>
      </c>
    </row>
    <row r="80" spans="2:8" x14ac:dyDescent="0.25">
      <c r="B80" s="4">
        <v>39872</v>
      </c>
      <c r="C80" s="5">
        <v>17251485980.484318</v>
      </c>
      <c r="D80" s="6">
        <v>0.92949508045891904</v>
      </c>
      <c r="E80" s="7">
        <v>18560061632.56588</v>
      </c>
      <c r="F80" s="5">
        <f t="shared" si="5"/>
        <v>55604939925.313454</v>
      </c>
      <c r="G80" s="5">
        <f t="shared" si="3"/>
        <v>4271356649.6863942</v>
      </c>
      <c r="H80" s="5">
        <f t="shared" si="4"/>
        <v>2135678324.8431971</v>
      </c>
    </row>
    <row r="81" spans="2:8" x14ac:dyDescent="0.25">
      <c r="B81" s="4">
        <v>39903</v>
      </c>
      <c r="C81" s="5">
        <v>18877795589.874249</v>
      </c>
      <c r="D81" s="6">
        <v>1.0163171648853599</v>
      </c>
      <c r="E81" s="7">
        <v>18574709000.416866</v>
      </c>
      <c r="F81" s="5">
        <f t="shared" si="5"/>
        <v>55651659200.052124</v>
      </c>
      <c r="G81" s="5">
        <f t="shared" si="3"/>
        <v>4274727550.7808671</v>
      </c>
      <c r="H81" s="5">
        <f t="shared" si="4"/>
        <v>2137363775.3904335</v>
      </c>
    </row>
    <row r="82" spans="2:8" x14ac:dyDescent="0.25">
      <c r="B82" s="4">
        <v>39933</v>
      </c>
      <c r="C82" s="5">
        <v>17408527981.212318</v>
      </c>
      <c r="D82" s="6">
        <v>0.93434936658671897</v>
      </c>
      <c r="E82" s="7">
        <v>18631711652.791702</v>
      </c>
      <c r="F82" s="5">
        <f t="shared" si="5"/>
        <v>55766482285.774445</v>
      </c>
      <c r="G82" s="5">
        <f t="shared" si="3"/>
        <v>4287845969.4095974</v>
      </c>
      <c r="H82" s="5">
        <f t="shared" si="4"/>
        <v>2143922984.7047987</v>
      </c>
    </row>
    <row r="83" spans="2:8" x14ac:dyDescent="0.25">
      <c r="B83" s="4">
        <v>39964</v>
      </c>
      <c r="C83" s="5">
        <v>17739464562.21381</v>
      </c>
      <c r="D83" s="6">
        <v>0.95554060545043995</v>
      </c>
      <c r="E83" s="7">
        <v>18564846392.740643</v>
      </c>
      <c r="F83" s="5">
        <f t="shared" si="5"/>
        <v>55771267045.949219</v>
      </c>
      <c r="G83" s="5">
        <f t="shared" si="3"/>
        <v>4272457799.9731884</v>
      </c>
      <c r="H83" s="5">
        <f t="shared" si="4"/>
        <v>2136228899.9865942</v>
      </c>
    </row>
    <row r="84" spans="2:8" x14ac:dyDescent="0.25">
      <c r="B84" s="4">
        <v>39994</v>
      </c>
      <c r="C84" s="5">
        <v>18250857453.583752</v>
      </c>
      <c r="D84" s="6">
        <v>0.98954803017286797</v>
      </c>
      <c r="E84" s="7">
        <v>18443629714.866329</v>
      </c>
      <c r="F84" s="5">
        <f t="shared" si="5"/>
        <v>55640187760.398682</v>
      </c>
      <c r="G84" s="5">
        <f t="shared" si="3"/>
        <v>4244561359.0377307</v>
      </c>
      <c r="H84" s="5">
        <f t="shared" si="4"/>
        <v>2122280679.5188653</v>
      </c>
    </row>
    <row r="85" spans="2:8" x14ac:dyDescent="0.25">
      <c r="B85" s="4">
        <v>40025</v>
      </c>
      <c r="C85" s="5">
        <v>18685146263.755074</v>
      </c>
      <c r="D85" s="6">
        <v>1.02406410905171</v>
      </c>
      <c r="E85" s="7">
        <v>18246070825.641609</v>
      </c>
      <c r="F85" s="5">
        <f t="shared" si="5"/>
        <v>55254546933.248581</v>
      </c>
      <c r="G85" s="5">
        <f t="shared" si="3"/>
        <v>4199095751.6545076</v>
      </c>
      <c r="H85" s="5">
        <f t="shared" si="4"/>
        <v>2099547875.8272538</v>
      </c>
    </row>
    <row r="86" spans="2:8" x14ac:dyDescent="0.25">
      <c r="B86" s="4">
        <v>40056</v>
      </c>
      <c r="C86" s="5">
        <v>18570553572.50375</v>
      </c>
      <c r="D86" s="6">
        <v>1.0016841967636301</v>
      </c>
      <c r="E86" s="7">
        <v>18539329693.434196</v>
      </c>
      <c r="F86" s="5">
        <f t="shared" si="5"/>
        <v>55229030233.942131</v>
      </c>
      <c r="G86" s="5">
        <f t="shared" si="3"/>
        <v>4266585463.6944451</v>
      </c>
      <c r="H86" s="5">
        <f t="shared" si="4"/>
        <v>2133292731.8472226</v>
      </c>
    </row>
    <row r="87" spans="2:8" x14ac:dyDescent="0.25">
      <c r="B87" s="4">
        <v>40086</v>
      </c>
      <c r="C87" s="5">
        <v>18477281182.978706</v>
      </c>
      <c r="D87" s="6">
        <v>1.0077246543740701</v>
      </c>
      <c r="E87" s="7">
        <v>18335644665.214165</v>
      </c>
      <c r="F87" s="5">
        <f t="shared" si="5"/>
        <v>55121045184.28997</v>
      </c>
      <c r="G87" s="5">
        <f t="shared" si="3"/>
        <v>4219710005.1451778</v>
      </c>
      <c r="H87" s="5">
        <f t="shared" si="4"/>
        <v>2109855002.5725889</v>
      </c>
    </row>
    <row r="88" spans="2:8" x14ac:dyDescent="0.25">
      <c r="B88" s="4">
        <v>40117</v>
      </c>
      <c r="C88" s="5">
        <v>18514079183.262951</v>
      </c>
      <c r="D88" s="6">
        <v>1.0072450191747699</v>
      </c>
      <c r="E88" s="7">
        <v>18380909144.064499</v>
      </c>
      <c r="F88" s="5">
        <f t="shared" si="5"/>
        <v>55255883502.71286</v>
      </c>
      <c r="G88" s="5">
        <f t="shared" si="3"/>
        <v>4230127035.8942957</v>
      </c>
      <c r="H88" s="5">
        <f t="shared" si="4"/>
        <v>2115063517.9471478</v>
      </c>
    </row>
    <row r="89" spans="2:8" x14ac:dyDescent="0.25">
      <c r="B89" s="4">
        <v>40147</v>
      </c>
      <c r="C89" s="5">
        <v>18718818560.657185</v>
      </c>
      <c r="D89" s="6">
        <v>1.00840915545258</v>
      </c>
      <c r="E89" s="7">
        <v>18562721747.856472</v>
      </c>
      <c r="F89" s="5">
        <f t="shared" si="5"/>
        <v>55279275557.135132</v>
      </c>
      <c r="G89" s="5">
        <f t="shared" si="3"/>
        <v>4271968840.6025853</v>
      </c>
      <c r="H89" s="5">
        <f t="shared" si="4"/>
        <v>2135984420.3012927</v>
      </c>
    </row>
    <row r="90" spans="2:8" x14ac:dyDescent="0.25">
      <c r="B90" s="4">
        <v>40178</v>
      </c>
      <c r="C90" s="5">
        <v>21238700159.045692</v>
      </c>
      <c r="D90" s="6">
        <v>1.15960056716611</v>
      </c>
      <c r="E90" s="7">
        <v>18315531020.263203</v>
      </c>
      <c r="F90" s="5">
        <f t="shared" si="5"/>
        <v>55259161912.184174</v>
      </c>
      <c r="G90" s="5">
        <f t="shared" si="3"/>
        <v>4215081111.5126281</v>
      </c>
      <c r="H90" s="5">
        <f t="shared" si="4"/>
        <v>2107540555.756314</v>
      </c>
    </row>
    <row r="91" spans="2:8" x14ac:dyDescent="0.25">
      <c r="B91" s="4">
        <v>40209</v>
      </c>
      <c r="C91" s="5">
        <v>16963242402.64551</v>
      </c>
      <c r="D91" s="6">
        <v>0.93449548406173899</v>
      </c>
      <c r="E91" s="7">
        <v>18152300029.226044</v>
      </c>
      <c r="F91" s="5">
        <f t="shared" si="5"/>
        <v>55030552797.345718</v>
      </c>
      <c r="G91" s="5">
        <f t="shared" si="3"/>
        <v>4177515623.16435</v>
      </c>
      <c r="H91" s="5">
        <f t="shared" si="4"/>
        <v>2088757811.582175</v>
      </c>
    </row>
    <row r="92" spans="2:8" x14ac:dyDescent="0.25">
      <c r="B92" s="4">
        <v>40237</v>
      </c>
      <c r="C92" s="5">
        <v>16704605315.632072</v>
      </c>
      <c r="D92" s="6">
        <v>0.933074211939939</v>
      </c>
      <c r="E92" s="7">
        <v>17902761754.503757</v>
      </c>
      <c r="F92" s="5">
        <f t="shared" si="5"/>
        <v>54370592803.992996</v>
      </c>
      <c r="G92" s="5">
        <f t="shared" si="3"/>
        <v>4120087636.6529198</v>
      </c>
      <c r="H92" s="5">
        <f t="shared" si="4"/>
        <v>2060043818.3264599</v>
      </c>
    </row>
    <row r="93" spans="2:8" x14ac:dyDescent="0.25">
      <c r="B93" s="4">
        <v>40268</v>
      </c>
      <c r="C93" s="5">
        <v>18777032329.983994</v>
      </c>
      <c r="D93" s="6">
        <v>1.0453744705577299</v>
      </c>
      <c r="E93" s="7">
        <v>17962015391.447277</v>
      </c>
      <c r="F93" s="5">
        <f t="shared" si="5"/>
        <v>54017077175.177078</v>
      </c>
      <c r="G93" s="5">
        <f t="shared" si="3"/>
        <v>4133724090.0864964</v>
      </c>
      <c r="H93" s="5">
        <f t="shared" si="4"/>
        <v>2066862045.0432482</v>
      </c>
    </row>
    <row r="94" spans="2:8" x14ac:dyDescent="0.25">
      <c r="B94" s="4">
        <v>40298</v>
      </c>
      <c r="C94" s="5">
        <v>16300474035.268473</v>
      </c>
      <c r="D94" s="6">
        <v>0.93681216377281096</v>
      </c>
      <c r="E94" s="7">
        <v>17399938499.540607</v>
      </c>
      <c r="F94" s="5">
        <f t="shared" si="5"/>
        <v>53264715645.491638</v>
      </c>
      <c r="G94" s="5">
        <f t="shared" si="3"/>
        <v>4004369408.1134553</v>
      </c>
      <c r="H94" s="5">
        <f t="shared" si="4"/>
        <v>2002184704.0567276</v>
      </c>
    </row>
    <row r="95" spans="2:8" x14ac:dyDescent="0.25">
      <c r="B95" s="4">
        <v>40329</v>
      </c>
      <c r="C95" s="5">
        <v>17185595454.684399</v>
      </c>
      <c r="D95" s="6">
        <v>0.96686662635006804</v>
      </c>
      <c r="E95" s="7">
        <v>17774525447.796463</v>
      </c>
      <c r="F95" s="5">
        <f t="shared" si="5"/>
        <v>53136479338.784348</v>
      </c>
      <c r="G95" s="5">
        <f t="shared" si="3"/>
        <v>4090575719.4928846</v>
      </c>
      <c r="H95" s="5">
        <f t="shared" si="4"/>
        <v>2045287859.7464423</v>
      </c>
    </row>
    <row r="96" spans="2:8" x14ac:dyDescent="0.25">
      <c r="B96" s="4">
        <v>40359</v>
      </c>
      <c r="C96" s="5">
        <v>17315941031.337482</v>
      </c>
      <c r="D96" s="6">
        <v>0.97728439923329402</v>
      </c>
      <c r="E96" s="7">
        <v>17718425716.119389</v>
      </c>
      <c r="F96" s="5">
        <f t="shared" si="5"/>
        <v>52892889663.456451</v>
      </c>
      <c r="G96" s="5">
        <f t="shared" si="3"/>
        <v>4077665096.3124075</v>
      </c>
      <c r="H96" s="5">
        <f t="shared" si="4"/>
        <v>2038832548.1562037</v>
      </c>
    </row>
    <row r="97" spans="2:8" x14ac:dyDescent="0.25">
      <c r="B97" s="4">
        <v>40390</v>
      </c>
      <c r="C97" s="5">
        <v>17610023451.732304</v>
      </c>
      <c r="D97" s="6">
        <v>1.0007706736511901</v>
      </c>
      <c r="E97" s="7">
        <v>17596462321.86668</v>
      </c>
      <c r="F97" s="5">
        <f t="shared" si="5"/>
        <v>53089413485.782532</v>
      </c>
      <c r="G97" s="5">
        <f t="shared" si="3"/>
        <v>4049596808.3200026</v>
      </c>
      <c r="H97" s="5">
        <f t="shared" si="4"/>
        <v>2024798404.1600013</v>
      </c>
    </row>
    <row r="98" spans="2:8" x14ac:dyDescent="0.25">
      <c r="B98" s="4">
        <v>40421</v>
      </c>
      <c r="C98" s="5">
        <v>17748179087.442837</v>
      </c>
      <c r="D98" s="6">
        <v>1.0225030407696301</v>
      </c>
      <c r="E98" s="7">
        <v>17357580740.379921</v>
      </c>
      <c r="F98" s="5">
        <f t="shared" si="5"/>
        <v>52672468778.36599</v>
      </c>
      <c r="G98" s="5">
        <f t="shared" si="3"/>
        <v>3994621321.0737352</v>
      </c>
      <c r="H98" s="5">
        <f t="shared" si="4"/>
        <v>1997310660.5368676</v>
      </c>
    </row>
    <row r="99" spans="2:8" x14ac:dyDescent="0.25">
      <c r="B99" s="4">
        <v>40451</v>
      </c>
      <c r="C99" s="5">
        <v>17447040199.926472</v>
      </c>
      <c r="D99" s="6">
        <v>1.0065208227042</v>
      </c>
      <c r="E99" s="7">
        <v>17334008205.664188</v>
      </c>
      <c r="F99" s="5">
        <f t="shared" si="5"/>
        <v>52288051267.910782</v>
      </c>
      <c r="G99" s="5">
        <f t="shared" si="3"/>
        <v>3989196408.9747725</v>
      </c>
      <c r="H99" s="5">
        <f t="shared" si="4"/>
        <v>1994598204.4873862</v>
      </c>
    </row>
    <row r="100" spans="2:8" x14ac:dyDescent="0.25">
      <c r="B100" s="4">
        <v>40482</v>
      </c>
      <c r="C100" s="5">
        <v>16912806841.466152</v>
      </c>
      <c r="D100" s="6">
        <v>0.98145595873198299</v>
      </c>
      <c r="E100" s="7">
        <v>17232364520.275658</v>
      </c>
      <c r="F100" s="5">
        <f t="shared" si="5"/>
        <v>51923953466.319771</v>
      </c>
      <c r="G100" s="5">
        <f t="shared" si="3"/>
        <v>3965804437.5428915</v>
      </c>
      <c r="H100" s="5">
        <f t="shared" si="4"/>
        <v>1982902218.7714458</v>
      </c>
    </row>
    <row r="101" spans="2:8" x14ac:dyDescent="0.25">
      <c r="B101" s="4">
        <v>40512</v>
      </c>
      <c r="C101" s="5">
        <v>17722662216.32011</v>
      </c>
      <c r="D101" s="6">
        <v>1.0387769438632199</v>
      </c>
      <c r="E101" s="7">
        <v>17061085463.072933</v>
      </c>
      <c r="F101" s="5">
        <f t="shared" si="5"/>
        <v>51627458189.012787</v>
      </c>
      <c r="G101" s="5">
        <f t="shared" si="3"/>
        <v>3926386791.5017157</v>
      </c>
      <c r="H101" s="5">
        <f t="shared" si="4"/>
        <v>1963193395.7508578</v>
      </c>
    </row>
    <row r="102" spans="2:8" x14ac:dyDescent="0.25">
      <c r="B102" s="4">
        <v>40543</v>
      </c>
      <c r="C102" s="5">
        <v>19396432537.62624</v>
      </c>
      <c r="D102" s="6">
        <v>1.1503211992197699</v>
      </c>
      <c r="E102" s="7">
        <v>16861753526.564829</v>
      </c>
      <c r="F102" s="5">
        <f t="shared" si="5"/>
        <v>51155203509.913422</v>
      </c>
      <c r="G102" s="5">
        <f t="shared" si="3"/>
        <v>3880513140.3601251</v>
      </c>
      <c r="H102" s="5">
        <f t="shared" si="4"/>
        <v>1940256570.1800625</v>
      </c>
    </row>
    <row r="103" spans="2:8" x14ac:dyDescent="0.25">
      <c r="B103" s="4">
        <v>40574</v>
      </c>
      <c r="C103" s="5">
        <v>15942595809.813437</v>
      </c>
      <c r="D103" s="6">
        <v>0.95287228907730803</v>
      </c>
      <c r="E103" s="7">
        <v>16731093969.844671</v>
      </c>
      <c r="F103" s="5">
        <f t="shared" si="5"/>
        <v>50653932959.482437</v>
      </c>
      <c r="G103" s="5">
        <f t="shared" si="3"/>
        <v>3850443543.7450743</v>
      </c>
      <c r="H103" s="5">
        <f t="shared" si="4"/>
        <v>1925221771.8725371</v>
      </c>
    </row>
    <row r="104" spans="2:8" x14ac:dyDescent="0.25">
      <c r="B104" s="4">
        <v>40602</v>
      </c>
      <c r="C104" s="5">
        <v>15743797874.920721</v>
      </c>
      <c r="D104" s="6">
        <v>0.93925791970711503</v>
      </c>
      <c r="E104" s="7">
        <v>16761953819.702734</v>
      </c>
      <c r="F104" s="5">
        <f t="shared" si="5"/>
        <v>50354801316.112236</v>
      </c>
      <c r="G104" s="5">
        <f t="shared" si="3"/>
        <v>3857545536.5891223</v>
      </c>
      <c r="H104" s="5">
        <f t="shared" si="4"/>
        <v>1928772768.2945611</v>
      </c>
    </row>
    <row r="105" spans="2:8" x14ac:dyDescent="0.25">
      <c r="B105" s="4">
        <v>40633</v>
      </c>
      <c r="C105" s="5">
        <v>17124621418.436262</v>
      </c>
      <c r="D105" s="6">
        <v>1.03886831294667</v>
      </c>
      <c r="E105" s="7">
        <v>16483919285.076269</v>
      </c>
      <c r="F105" s="5">
        <f t="shared" si="5"/>
        <v>49976967074.623672</v>
      </c>
      <c r="G105" s="5">
        <f t="shared" si="3"/>
        <v>3793559506.7024832</v>
      </c>
      <c r="H105" s="5">
        <f t="shared" si="4"/>
        <v>1896779753.3512416</v>
      </c>
    </row>
    <row r="106" spans="2:8" x14ac:dyDescent="0.25">
      <c r="B106" s="4">
        <v>40663</v>
      </c>
      <c r="C106" s="5">
        <v>14884096837.519947</v>
      </c>
      <c r="D106" s="6">
        <v>0.90871757882364301</v>
      </c>
      <c r="E106" s="7">
        <v>16379232870.995819</v>
      </c>
      <c r="F106" s="5">
        <f t="shared" si="5"/>
        <v>49625105975.774826</v>
      </c>
      <c r="G106" s="5">
        <f t="shared" si="3"/>
        <v>3769467290.8593116</v>
      </c>
      <c r="H106" s="5">
        <f t="shared" si="4"/>
        <v>1884733645.4296558</v>
      </c>
    </row>
    <row r="107" spans="2:8" x14ac:dyDescent="0.25">
      <c r="B107" s="4">
        <v>40694</v>
      </c>
      <c r="C107" s="5">
        <v>15854947792.610003</v>
      </c>
      <c r="D107" s="6">
        <v>0.98368925126578499</v>
      </c>
      <c r="E107" s="7">
        <v>16117841861.348267</v>
      </c>
      <c r="F107" s="5">
        <f t="shared" si="5"/>
        <v>48980994017.420357</v>
      </c>
      <c r="G107" s="5">
        <f t="shared" si="3"/>
        <v>3709311551.6527519</v>
      </c>
      <c r="H107" s="5">
        <f t="shared" si="4"/>
        <v>1854655775.826376</v>
      </c>
    </row>
    <row r="108" spans="2:8" x14ac:dyDescent="0.25">
      <c r="B108" s="4">
        <v>40724</v>
      </c>
      <c r="C108" s="5">
        <v>15354344611.494913</v>
      </c>
      <c r="D108" s="6">
        <v>0.97104209684889098</v>
      </c>
      <c r="E108" s="7">
        <v>15812233744.881901</v>
      </c>
      <c r="F108" s="5">
        <f t="shared" si="5"/>
        <v>48309308477.225983</v>
      </c>
      <c r="G108" s="5">
        <f t="shared" si="3"/>
        <v>3638979820.7399449</v>
      </c>
      <c r="H108" s="5">
        <f t="shared" si="4"/>
        <v>1819489910.3699725</v>
      </c>
    </row>
    <row r="109" spans="2:8" x14ac:dyDescent="0.25">
      <c r="B109" s="4">
        <v>40755</v>
      </c>
      <c r="C109" s="5">
        <v>15220358806.423838</v>
      </c>
      <c r="D109" s="6">
        <v>0.97574365411936204</v>
      </c>
      <c r="E109" s="7">
        <v>15598726921.940035</v>
      </c>
      <c r="F109" s="5">
        <f t="shared" si="5"/>
        <v>47528802528.170204</v>
      </c>
      <c r="G109" s="5">
        <f t="shared" si="3"/>
        <v>3589844003.9533229</v>
      </c>
      <c r="H109" s="5">
        <f t="shared" si="4"/>
        <v>1794922001.9766614</v>
      </c>
    </row>
    <row r="110" spans="2:8" x14ac:dyDescent="0.25">
      <c r="B110" s="4">
        <v>40786</v>
      </c>
      <c r="C110" s="5">
        <v>16246860466.133774</v>
      </c>
      <c r="D110" s="6">
        <v>1.0580236497284301</v>
      </c>
      <c r="E110" s="7">
        <v>15355857565.474989</v>
      </c>
      <c r="F110" s="5">
        <f t="shared" si="5"/>
        <v>46766818232.296928</v>
      </c>
      <c r="G110" s="5">
        <f t="shared" si="3"/>
        <v>3533950782.191504</v>
      </c>
      <c r="H110" s="5">
        <f t="shared" si="4"/>
        <v>1766975391.095752</v>
      </c>
    </row>
    <row r="111" spans="2:8" x14ac:dyDescent="0.25">
      <c r="B111" s="4">
        <v>40816</v>
      </c>
      <c r="C111" s="5">
        <v>15344008646.034174</v>
      </c>
      <c r="D111" s="6">
        <v>1.0060723413816799</v>
      </c>
      <c r="E111" s="7">
        <v>15251396957.162767</v>
      </c>
      <c r="F111" s="5">
        <f t="shared" si="5"/>
        <v>46205981444.577789</v>
      </c>
      <c r="G111" s="5">
        <f t="shared" si="3"/>
        <v>3509910532.6073217</v>
      </c>
      <c r="H111" s="5">
        <f t="shared" si="4"/>
        <v>1754955266.3036609</v>
      </c>
    </row>
    <row r="112" spans="2:8" x14ac:dyDescent="0.25">
      <c r="B112" s="4">
        <v>40847</v>
      </c>
      <c r="C112" s="5">
        <v>14985558877.752619</v>
      </c>
      <c r="D112" s="6">
        <v>0.99579908596236499</v>
      </c>
      <c r="E112" s="7">
        <v>15048777498.394871</v>
      </c>
      <c r="F112" s="5">
        <f t="shared" si="5"/>
        <v>45656032021.032623</v>
      </c>
      <c r="G112" s="5">
        <f t="shared" si="3"/>
        <v>3463280301.0004635</v>
      </c>
      <c r="H112" s="5">
        <f t="shared" si="4"/>
        <v>1731640150.5002317</v>
      </c>
    </row>
    <row r="113" spans="2:8" x14ac:dyDescent="0.25">
      <c r="B113" s="4">
        <v>40877</v>
      </c>
      <c r="C113" s="5">
        <v>15192655865.413538</v>
      </c>
      <c r="D113" s="6">
        <v>1.02701365089893</v>
      </c>
      <c r="E113" s="7">
        <v>14793041798.534643</v>
      </c>
      <c r="F113" s="5">
        <f t="shared" si="5"/>
        <v>45093216254.092285</v>
      </c>
      <c r="G113" s="5">
        <f t="shared" si="3"/>
        <v>3404426057.7449589</v>
      </c>
      <c r="H113" s="5">
        <f t="shared" si="4"/>
        <v>1702213028.8724794</v>
      </c>
    </row>
    <row r="114" spans="2:8" x14ac:dyDescent="0.25">
      <c r="B114" s="4">
        <v>40908</v>
      </c>
      <c r="C114" s="5">
        <v>16334593263.321136</v>
      </c>
      <c r="D114" s="6">
        <v>1.1155709538226899</v>
      </c>
      <c r="E114" s="7">
        <v>14642361570.41193</v>
      </c>
      <c r="F114" s="5">
        <f t="shared" si="5"/>
        <v>44484180867.341446</v>
      </c>
      <c r="G114" s="5">
        <f t="shared" si="3"/>
        <v>3369748964.1495953</v>
      </c>
      <c r="H114" s="5">
        <f t="shared" si="4"/>
        <v>1684874482.0747976</v>
      </c>
    </row>
    <row r="115" spans="2:8" x14ac:dyDescent="0.25">
      <c r="B115" s="4">
        <v>40939</v>
      </c>
      <c r="C115" s="5">
        <v>14182452638.229708</v>
      </c>
      <c r="D115" s="6">
        <v>0.97816119950618896</v>
      </c>
      <c r="E115" s="7">
        <v>14499095492.020662</v>
      </c>
      <c r="F115" s="5">
        <f t="shared" si="5"/>
        <v>43934498860.967232</v>
      </c>
      <c r="G115" s="5">
        <f t="shared" si="3"/>
        <v>3336778140.6294131</v>
      </c>
      <c r="H115" s="5">
        <f t="shared" si="4"/>
        <v>1668389070.3147066</v>
      </c>
    </row>
    <row r="116" spans="2:8" x14ac:dyDescent="0.25">
      <c r="B116" s="4">
        <v>40968</v>
      </c>
      <c r="C116" s="5">
        <v>14054581613.016607</v>
      </c>
      <c r="D116" s="6">
        <v>0.98607918287427099</v>
      </c>
      <c r="E116" s="7">
        <v>14252994949.198338</v>
      </c>
      <c r="F116" s="5">
        <f t="shared" si="5"/>
        <v>43394452011.630936</v>
      </c>
      <c r="G116" s="5">
        <f t="shared" si="3"/>
        <v>3280141303.377152</v>
      </c>
      <c r="H116" s="5">
        <f t="shared" si="4"/>
        <v>1640070651.688576</v>
      </c>
    </row>
    <row r="117" spans="2:8" x14ac:dyDescent="0.25">
      <c r="B117" s="4">
        <v>40999</v>
      </c>
      <c r="C117" s="5">
        <v>14320352702.796907</v>
      </c>
      <c r="D117" s="6">
        <v>1.0150999794873501</v>
      </c>
      <c r="E117" s="7">
        <v>14107332274.825806</v>
      </c>
      <c r="F117" s="5">
        <f t="shared" si="5"/>
        <v>42859422716.044807</v>
      </c>
      <c r="G117" s="5">
        <f t="shared" si="3"/>
        <v>3246618934.4804597</v>
      </c>
      <c r="H117" s="5">
        <f t="shared" si="4"/>
        <v>1623309467.2402298</v>
      </c>
    </row>
    <row r="118" spans="2:8" x14ac:dyDescent="0.25">
      <c r="B118" s="4">
        <v>41029</v>
      </c>
      <c r="C118" s="5">
        <v>12699189579.719536</v>
      </c>
      <c r="D118" s="6">
        <v>0.91322671760130003</v>
      </c>
      <c r="E118" s="7">
        <v>13905845432.41955</v>
      </c>
      <c r="F118" s="5">
        <f t="shared" si="5"/>
        <v>42266172656.443695</v>
      </c>
      <c r="G118" s="5">
        <f t="shared" si="3"/>
        <v>3200249359.7897048</v>
      </c>
      <c r="H118" s="5">
        <f t="shared" si="4"/>
        <v>1600124679.8948524</v>
      </c>
    </row>
    <row r="119" spans="2:8" x14ac:dyDescent="0.25">
      <c r="B119" s="4">
        <v>41060</v>
      </c>
      <c r="C119" s="5">
        <v>13493534853.059153</v>
      </c>
      <c r="D119" s="6">
        <v>0.99239551278946103</v>
      </c>
      <c r="E119" s="7">
        <v>13596932552.759171</v>
      </c>
      <c r="F119" s="5">
        <f t="shared" si="5"/>
        <v>41610110260.004524</v>
      </c>
      <c r="G119" s="5">
        <f t="shared" si="3"/>
        <v>3129157080.6349869</v>
      </c>
      <c r="H119" s="5">
        <f t="shared" si="4"/>
        <v>1564578540.3174934</v>
      </c>
    </row>
    <row r="120" spans="2:8" x14ac:dyDescent="0.25">
      <c r="B120" s="4">
        <v>41090</v>
      </c>
      <c r="C120" s="5">
        <v>12845924063.115923</v>
      </c>
      <c r="D120" s="6">
        <v>0.949552732945247</v>
      </c>
      <c r="E120" s="7">
        <v>13528394598.23517</v>
      </c>
      <c r="F120" s="5">
        <f t="shared" si="5"/>
        <v>41031172583.413887</v>
      </c>
      <c r="G120" s="5">
        <f t="shared" si="3"/>
        <v>3113383962.3335733</v>
      </c>
      <c r="H120" s="5">
        <f t="shared" si="4"/>
        <v>1556691981.1667867</v>
      </c>
    </row>
    <row r="121" spans="2:8" x14ac:dyDescent="0.25">
      <c r="B121" s="4">
        <v>41121</v>
      </c>
      <c r="C121" s="5">
        <v>13451053730.393539</v>
      </c>
      <c r="D121" s="6">
        <v>1.0119814604955299</v>
      </c>
      <c r="E121" s="7">
        <v>13291798570.901739</v>
      </c>
      <c r="F121" s="5">
        <f t="shared" si="5"/>
        <v>40417125721.89608</v>
      </c>
      <c r="G121" s="5">
        <f t="shared" si="3"/>
        <v>3058934465.6321807</v>
      </c>
      <c r="H121" s="5">
        <f t="shared" si="4"/>
        <v>1529467232.8160903</v>
      </c>
    </row>
    <row r="122" spans="2:8" x14ac:dyDescent="0.25">
      <c r="B122" s="4">
        <v>41152</v>
      </c>
      <c r="C122" s="5">
        <v>13586611350.435856</v>
      </c>
      <c r="D122" s="6">
        <v>1.038123443281</v>
      </c>
      <c r="E122" s="7">
        <v>13087664514.631544</v>
      </c>
      <c r="F122" s="5">
        <f t="shared" si="5"/>
        <v>39907857683.768456</v>
      </c>
      <c r="G122" s="5">
        <f t="shared" si="3"/>
        <v>3011955669.1206841</v>
      </c>
      <c r="H122" s="5">
        <f t="shared" si="4"/>
        <v>1505977834.5603421</v>
      </c>
    </row>
    <row r="123" spans="2:8" x14ac:dyDescent="0.25">
      <c r="B123" s="4">
        <v>41182</v>
      </c>
      <c r="C123" s="5">
        <v>12378914216.629528</v>
      </c>
      <c r="D123" s="6">
        <v>0.96191270663068895</v>
      </c>
      <c r="E123" s="7">
        <v>12869061954.685472</v>
      </c>
      <c r="F123" s="5">
        <f t="shared" si="5"/>
        <v>39248525040.218758</v>
      </c>
      <c r="G123" s="5">
        <f t="shared" si="3"/>
        <v>2961647134.7769308</v>
      </c>
      <c r="H123" s="5">
        <f t="shared" si="4"/>
        <v>1480823567.3884654</v>
      </c>
    </row>
    <row r="124" spans="2:8" x14ac:dyDescent="0.25">
      <c r="B124" s="4">
        <v>41213</v>
      </c>
      <c r="C124" s="5">
        <v>13163210976.11939</v>
      </c>
      <c r="D124" s="6">
        <v>1.0512509367998399</v>
      </c>
      <c r="E124" s="7">
        <v>12521473717.959396</v>
      </c>
      <c r="F124" s="5">
        <f t="shared" si="5"/>
        <v>38478200187.276413</v>
      </c>
      <c r="G124" s="5">
        <f t="shared" si="3"/>
        <v>2881654225.5029845</v>
      </c>
      <c r="H124" s="5">
        <f t="shared" si="4"/>
        <v>1440827112.7514923</v>
      </c>
    </row>
    <row r="125" spans="2:8" x14ac:dyDescent="0.25">
      <c r="B125" s="4">
        <v>41243</v>
      </c>
      <c r="C125" s="5">
        <v>12583655219.913118</v>
      </c>
      <c r="D125" s="6">
        <v>1.0194308477768199</v>
      </c>
      <c r="E125" s="7">
        <v>12343804631.138659</v>
      </c>
      <c r="F125" s="5">
        <f t="shared" si="5"/>
        <v>37734340303.783524</v>
      </c>
      <c r="G125" s="5">
        <f t="shared" si="3"/>
        <v>2840765997.3031435</v>
      </c>
      <c r="H125" s="5">
        <f t="shared" si="4"/>
        <v>1420382998.6515718</v>
      </c>
    </row>
    <row r="126" spans="2:8" x14ac:dyDescent="0.25">
      <c r="B126" s="4">
        <v>41274</v>
      </c>
      <c r="C126" s="5">
        <v>13293464837.883404</v>
      </c>
      <c r="D126" s="6">
        <v>1.0998072205998799</v>
      </c>
      <c r="E126" s="7">
        <v>12087086344.671026</v>
      </c>
      <c r="F126" s="5">
        <f t="shared" si="5"/>
        <v>36952364693.769081</v>
      </c>
      <c r="G126" s="5">
        <f t="shared" si="3"/>
        <v>2781685624.5270305</v>
      </c>
      <c r="H126" s="5">
        <f t="shared" si="4"/>
        <v>1390842812.2635152</v>
      </c>
    </row>
    <row r="127" spans="2:8" x14ac:dyDescent="0.25">
      <c r="B127" s="4">
        <v>41305</v>
      </c>
      <c r="C127" s="5">
        <v>11891056584.030819</v>
      </c>
      <c r="D127" s="6">
        <v>0.99572973705851897</v>
      </c>
      <c r="E127" s="7">
        <v>11942052287.358755</v>
      </c>
      <c r="F127" s="5">
        <f t="shared" si="5"/>
        <v>36372943263.168442</v>
      </c>
      <c r="G127" s="5">
        <f t="shared" si="3"/>
        <v>2748307923.6661243</v>
      </c>
      <c r="H127" s="5">
        <f t="shared" si="4"/>
        <v>1374153961.8330622</v>
      </c>
    </row>
    <row r="128" spans="2:8" x14ac:dyDescent="0.25">
      <c r="B128" s="4">
        <v>41333</v>
      </c>
      <c r="C128" s="5">
        <v>11188634212.266216</v>
      </c>
      <c r="D128" s="6">
        <v>0.94718087108759097</v>
      </c>
      <c r="E128" s="7">
        <v>11812563528.03977</v>
      </c>
      <c r="F128" s="5">
        <f t="shared" si="5"/>
        <v>35841702160.06955</v>
      </c>
      <c r="G128" s="5">
        <f t="shared" si="3"/>
        <v>2718507770.8365498</v>
      </c>
      <c r="H128" s="5">
        <f t="shared" si="4"/>
        <v>1359253885.4182749</v>
      </c>
    </row>
    <row r="129" spans="2:8" x14ac:dyDescent="0.25">
      <c r="B129" s="4">
        <v>41364</v>
      </c>
      <c r="C129" s="5">
        <v>11397563860.517567</v>
      </c>
      <c r="D129" s="6">
        <v>0.98055758662855697</v>
      </c>
      <c r="E129" s="7">
        <v>11623553798.309507</v>
      </c>
      <c r="F129" s="5">
        <f t="shared" si="5"/>
        <v>35378169613.708031</v>
      </c>
      <c r="G129" s="5">
        <f t="shared" si="3"/>
        <v>2675009641.2547908</v>
      </c>
      <c r="H129" s="5">
        <f t="shared" si="4"/>
        <v>1337504820.6273954</v>
      </c>
    </row>
    <row r="130" spans="2:8" x14ac:dyDescent="0.25">
      <c r="B130" s="4">
        <v>41394</v>
      </c>
      <c r="C130" s="5">
        <v>10932237144.067017</v>
      </c>
      <c r="D130" s="6">
        <v>0.95110589676710999</v>
      </c>
      <c r="E130" s="7">
        <v>11494237583.035309</v>
      </c>
      <c r="F130" s="5">
        <f t="shared" si="5"/>
        <v>34930354909.384583</v>
      </c>
      <c r="G130" s="5">
        <f t="shared" si="3"/>
        <v>2645249197.1916876</v>
      </c>
      <c r="H130" s="5">
        <f t="shared" si="4"/>
        <v>1322624598.5958438</v>
      </c>
    </row>
    <row r="131" spans="2:8" x14ac:dyDescent="0.25">
      <c r="B131" s="4">
        <v>41425</v>
      </c>
      <c r="C131" s="5">
        <v>11359280821.952162</v>
      </c>
      <c r="D131" s="6">
        <v>0.98943931304360999</v>
      </c>
      <c r="E131" s="7">
        <v>11480523031.786484</v>
      </c>
      <c r="F131" s="5">
        <f t="shared" si="5"/>
        <v>34598314413.131302</v>
      </c>
      <c r="G131" s="5">
        <f t="shared" si="3"/>
        <v>2642092971.6988072</v>
      </c>
      <c r="H131" s="5">
        <f t="shared" si="4"/>
        <v>1321046485.8494036</v>
      </c>
    </row>
    <row r="132" spans="2:8" x14ac:dyDescent="0.25">
      <c r="B132" s="4">
        <v>41455</v>
      </c>
      <c r="C132" s="5">
        <v>10606741248.234756</v>
      </c>
      <c r="D132" s="6">
        <v>0.91936654477254698</v>
      </c>
      <c r="E132" s="7">
        <v>11537010247.483917</v>
      </c>
      <c r="F132" s="5">
        <f t="shared" si="5"/>
        <v>34511770862.30571</v>
      </c>
      <c r="G132" s="5">
        <f t="shared" si="3"/>
        <v>2655092769.2839699</v>
      </c>
      <c r="H132" s="5">
        <f t="shared" si="4"/>
        <v>1327546384.6419849</v>
      </c>
    </row>
    <row r="133" spans="2:8" x14ac:dyDescent="0.25">
      <c r="B133" s="4">
        <v>41486</v>
      </c>
      <c r="C133" s="5">
        <v>12162569058.823906</v>
      </c>
      <c r="D133" s="6">
        <v>1.0438159896075101</v>
      </c>
      <c r="E133" s="7">
        <v>11652024092.289684</v>
      </c>
      <c r="F133" s="5">
        <f t="shared" si="5"/>
        <v>34669557371.560089</v>
      </c>
      <c r="G133" s="5">
        <f t="shared" si="3"/>
        <v>2681561708.9105024</v>
      </c>
      <c r="H133" s="5">
        <f t="shared" si="4"/>
        <v>1340780854.4552512</v>
      </c>
    </row>
    <row r="134" spans="2:8" x14ac:dyDescent="0.25">
      <c r="B134" s="4">
        <v>41517</v>
      </c>
      <c r="C134" s="5">
        <v>12028724260.592703</v>
      </c>
      <c r="D134" s="6">
        <v>1.01473334910772</v>
      </c>
      <c r="E134" s="7">
        <v>11854074049.275957</v>
      </c>
      <c r="F134" s="5">
        <f t="shared" si="5"/>
        <v>35043108389.049561</v>
      </c>
      <c r="G134" s="5">
        <f t="shared" si="3"/>
        <v>2728060877.0936451</v>
      </c>
      <c r="H134" s="5">
        <f t="shared" si="4"/>
        <v>1364030438.5468225</v>
      </c>
    </row>
    <row r="135" spans="2:8" x14ac:dyDescent="0.25">
      <c r="B135" s="4">
        <v>41547</v>
      </c>
      <c r="C135" s="5">
        <v>11798996616.154146</v>
      </c>
      <c r="D135" s="6">
        <v>0.99585443417893804</v>
      </c>
      <c r="E135" s="7">
        <v>11848113751.566696</v>
      </c>
      <c r="F135" s="5">
        <f t="shared" si="5"/>
        <v>35354211893.132339</v>
      </c>
      <c r="G135" s="5">
        <f t="shared" ref="G135:G192" si="6">E135*12/365*7</f>
        <v>2726689192.1413765</v>
      </c>
      <c r="H135" s="5">
        <f t="shared" ref="H135:H192" si="7">G135/2</f>
        <v>1363344596.0706882</v>
      </c>
    </row>
    <row r="136" spans="2:8" x14ac:dyDescent="0.25">
      <c r="B136" s="4">
        <v>41578</v>
      </c>
      <c r="C136" s="5">
        <v>12255525121.480032</v>
      </c>
      <c r="D136" s="6">
        <v>1.03106244681669</v>
      </c>
      <c r="E136" s="7">
        <v>11886307332.128944</v>
      </c>
      <c r="F136" s="5">
        <f t="shared" si="5"/>
        <v>35588495132.971596</v>
      </c>
      <c r="G136" s="5">
        <f t="shared" si="6"/>
        <v>2735478947.6680312</v>
      </c>
      <c r="H136" s="5">
        <f t="shared" si="7"/>
        <v>1367739473.8340156</v>
      </c>
    </row>
    <row r="137" spans="2:8" x14ac:dyDescent="0.25">
      <c r="B137" s="4">
        <v>41608</v>
      </c>
      <c r="C137" s="5">
        <v>12035167270.864717</v>
      </c>
      <c r="D137" s="6">
        <v>1.0039497877354699</v>
      </c>
      <c r="E137" s="7">
        <v>11987817934.611542</v>
      </c>
      <c r="F137" s="5">
        <f t="shared" ref="F137:F192" si="8">SUM(E135:E137)</f>
        <v>35722239018.307182</v>
      </c>
      <c r="G137" s="5">
        <f t="shared" si="6"/>
        <v>2758840291.8010125</v>
      </c>
      <c r="H137" s="5">
        <f t="shared" si="7"/>
        <v>1379420145.9005063</v>
      </c>
    </row>
    <row r="138" spans="2:8" x14ac:dyDescent="0.25">
      <c r="B138" s="4">
        <v>41639</v>
      </c>
      <c r="C138" s="5">
        <v>13559290779.447067</v>
      </c>
      <c r="D138" s="6">
        <v>1.1206158506494399</v>
      </c>
      <c r="E138" s="7">
        <v>12099856317.032227</v>
      </c>
      <c r="F138" s="5">
        <f t="shared" si="8"/>
        <v>35973981583.772713</v>
      </c>
      <c r="G138" s="5">
        <f t="shared" si="6"/>
        <v>2784624467.481389</v>
      </c>
      <c r="H138" s="5">
        <f t="shared" si="7"/>
        <v>1392312233.7406945</v>
      </c>
    </row>
    <row r="139" spans="2:8" x14ac:dyDescent="0.25">
      <c r="B139" s="4">
        <v>41670</v>
      </c>
      <c r="C139" s="5">
        <v>12112541881.619209</v>
      </c>
      <c r="D139" s="6">
        <v>0.99971054946916604</v>
      </c>
      <c r="E139" s="7">
        <v>12116048878.398672</v>
      </c>
      <c r="F139" s="5">
        <f t="shared" si="8"/>
        <v>36203723130.042442</v>
      </c>
      <c r="G139" s="5">
        <f t="shared" si="6"/>
        <v>2788350974.7547626</v>
      </c>
      <c r="H139" s="5">
        <f t="shared" si="7"/>
        <v>1394175487.3773813</v>
      </c>
    </row>
    <row r="140" spans="2:8" x14ac:dyDescent="0.25">
      <c r="B140" s="4">
        <v>41698</v>
      </c>
      <c r="C140" s="5">
        <v>11645124858.136248</v>
      </c>
      <c r="D140" s="6">
        <v>0.94677502986525297</v>
      </c>
      <c r="E140" s="7">
        <v>12299780297.114096</v>
      </c>
      <c r="F140" s="5">
        <f t="shared" si="8"/>
        <v>36515685492.544998</v>
      </c>
      <c r="G140" s="5">
        <f t="shared" si="6"/>
        <v>2830634369.7468057</v>
      </c>
      <c r="H140" s="5">
        <f t="shared" si="7"/>
        <v>1415317184.8734028</v>
      </c>
    </row>
    <row r="141" spans="2:8" x14ac:dyDescent="0.25">
      <c r="B141" s="4">
        <v>41729</v>
      </c>
      <c r="C141" s="5">
        <v>12564552263.106348</v>
      </c>
      <c r="D141" s="6">
        <v>1.0162678809115</v>
      </c>
      <c r="E141" s="7">
        <v>12363425528.9433</v>
      </c>
      <c r="F141" s="5">
        <f t="shared" si="8"/>
        <v>36779254704.45607</v>
      </c>
      <c r="G141" s="5">
        <f t="shared" si="6"/>
        <v>2845281491.5924306</v>
      </c>
      <c r="H141" s="5">
        <f t="shared" si="7"/>
        <v>1422640745.7962153</v>
      </c>
    </row>
    <row r="142" spans="2:8" x14ac:dyDescent="0.25">
      <c r="B142" s="4">
        <v>41759</v>
      </c>
      <c r="C142" s="5">
        <v>11429826424.381744</v>
      </c>
      <c r="D142" s="6">
        <v>0.92507203874613597</v>
      </c>
      <c r="E142" s="7">
        <v>12355606856.168732</v>
      </c>
      <c r="F142" s="5">
        <f t="shared" si="8"/>
        <v>37018812682.226128</v>
      </c>
      <c r="G142" s="5">
        <f t="shared" si="6"/>
        <v>2843482125.803215</v>
      </c>
      <c r="H142" s="5">
        <f t="shared" si="7"/>
        <v>1421741062.9016075</v>
      </c>
    </row>
    <row r="143" spans="2:8" x14ac:dyDescent="0.25">
      <c r="B143" s="4">
        <v>41790</v>
      </c>
      <c r="C143" s="5">
        <v>11990664525.124054</v>
      </c>
      <c r="D143" s="6">
        <v>0.965274434391583</v>
      </c>
      <c r="E143" s="7">
        <v>12422026418.509495</v>
      </c>
      <c r="F143" s="5">
        <f t="shared" si="8"/>
        <v>37141058803.621521</v>
      </c>
      <c r="G143" s="5">
        <f t="shared" si="6"/>
        <v>2858767723.7117743</v>
      </c>
      <c r="H143" s="5">
        <f t="shared" si="7"/>
        <v>1429383861.8558872</v>
      </c>
    </row>
    <row r="144" spans="2:8" x14ac:dyDescent="0.25">
      <c r="B144" s="4">
        <v>41820</v>
      </c>
      <c r="C144" s="5">
        <v>11869065018.350142</v>
      </c>
      <c r="D144" s="6">
        <v>0.95176492098159005</v>
      </c>
      <c r="E144" s="7">
        <v>12470584654.56905</v>
      </c>
      <c r="F144" s="5">
        <f t="shared" si="8"/>
        <v>37248217929.247276</v>
      </c>
      <c r="G144" s="5">
        <f t="shared" si="6"/>
        <v>2869942769.8186312</v>
      </c>
      <c r="H144" s="5">
        <f t="shared" si="7"/>
        <v>1434971384.9093156</v>
      </c>
    </row>
    <row r="145" spans="2:8" x14ac:dyDescent="0.25">
      <c r="B145" s="4">
        <v>41851</v>
      </c>
      <c r="C145" s="5">
        <v>12752952965.190477</v>
      </c>
      <c r="D145" s="6">
        <v>1.0205259841340699</v>
      </c>
      <c r="E145" s="7">
        <v>12496451010.026491</v>
      </c>
      <c r="F145" s="5">
        <f t="shared" si="8"/>
        <v>37389062083.105034</v>
      </c>
      <c r="G145" s="5">
        <f t="shared" si="6"/>
        <v>2875895574.9102063</v>
      </c>
      <c r="H145" s="5">
        <f t="shared" si="7"/>
        <v>1437947787.4551032</v>
      </c>
    </row>
    <row r="146" spans="2:8" x14ac:dyDescent="0.25">
      <c r="B146" s="4">
        <v>41882</v>
      </c>
      <c r="C146" s="5">
        <v>12506598497.054461</v>
      </c>
      <c r="D146" s="6">
        <v>0.98902362139538202</v>
      </c>
      <c r="E146" s="7">
        <v>12645399186.127928</v>
      </c>
      <c r="F146" s="5">
        <f t="shared" si="8"/>
        <v>37612434850.723473</v>
      </c>
      <c r="G146" s="5">
        <f t="shared" si="6"/>
        <v>2910174059.2732763</v>
      </c>
      <c r="H146" s="5">
        <f t="shared" si="7"/>
        <v>1455087029.6366382</v>
      </c>
    </row>
    <row r="147" spans="2:8" x14ac:dyDescent="0.25">
      <c r="B147" s="4">
        <v>41912</v>
      </c>
      <c r="C147" s="5">
        <v>12868386008.240374</v>
      </c>
      <c r="D147" s="6">
        <v>1.0230203475915201</v>
      </c>
      <c r="E147" s="7">
        <v>12578817262.565893</v>
      </c>
      <c r="F147" s="5">
        <f t="shared" si="8"/>
        <v>37720667458.720314</v>
      </c>
      <c r="G147" s="5">
        <f t="shared" si="6"/>
        <v>2894851096.0425615</v>
      </c>
      <c r="H147" s="5">
        <f t="shared" si="7"/>
        <v>1447425548.0212808</v>
      </c>
    </row>
    <row r="148" spans="2:8" x14ac:dyDescent="0.25">
      <c r="B148" s="4">
        <v>41943</v>
      </c>
      <c r="C148" s="5">
        <v>13190638471.809507</v>
      </c>
      <c r="D148" s="6">
        <v>1.03206123342319</v>
      </c>
      <c r="E148" s="7">
        <v>12780868077.040514</v>
      </c>
      <c r="F148" s="5">
        <f t="shared" si="8"/>
        <v>38005084525.734337</v>
      </c>
      <c r="G148" s="5">
        <f t="shared" si="6"/>
        <v>2941350461.5654883</v>
      </c>
      <c r="H148" s="5">
        <f t="shared" si="7"/>
        <v>1470675230.7827442</v>
      </c>
    </row>
    <row r="149" spans="2:8" x14ac:dyDescent="0.25">
      <c r="B149" s="4">
        <v>41973</v>
      </c>
      <c r="C149" s="5">
        <v>12579177387.996593</v>
      </c>
      <c r="D149" s="6">
        <v>0.97574475168366703</v>
      </c>
      <c r="E149" s="7">
        <v>12891872968.100491</v>
      </c>
      <c r="F149" s="5">
        <f t="shared" si="8"/>
        <v>38251558307.706894</v>
      </c>
      <c r="G149" s="5">
        <f t="shared" si="6"/>
        <v>2966896792.6587424</v>
      </c>
      <c r="H149" s="5">
        <f t="shared" si="7"/>
        <v>1483448396.3293712</v>
      </c>
    </row>
    <row r="150" spans="2:8" x14ac:dyDescent="0.25">
      <c r="B150" s="4">
        <v>42004</v>
      </c>
      <c r="C150" s="5">
        <v>14766808688.099678</v>
      </c>
      <c r="D150" s="6">
        <v>1.15477577702968</v>
      </c>
      <c r="E150" s="7">
        <v>12787598234.943008</v>
      </c>
      <c r="F150" s="5">
        <f t="shared" si="8"/>
        <v>38460339280.084015</v>
      </c>
      <c r="G150" s="5">
        <f t="shared" si="6"/>
        <v>2942899319.8225007</v>
      </c>
      <c r="H150" s="5">
        <f t="shared" si="7"/>
        <v>1471449659.9112504</v>
      </c>
    </row>
    <row r="151" spans="2:8" x14ac:dyDescent="0.25">
      <c r="B151" s="4">
        <v>42035</v>
      </c>
      <c r="C151" s="5">
        <v>12820583566.39114</v>
      </c>
      <c r="D151" s="6">
        <v>0.98073575143548897</v>
      </c>
      <c r="E151" s="7">
        <v>13072413795.07766</v>
      </c>
      <c r="F151" s="5">
        <f t="shared" si="8"/>
        <v>38751884998.121155</v>
      </c>
      <c r="G151" s="5">
        <f t="shared" si="6"/>
        <v>3008445914.4836254</v>
      </c>
      <c r="H151" s="5">
        <f t="shared" si="7"/>
        <v>1504222957.2418127</v>
      </c>
    </row>
    <row r="152" spans="2:8" x14ac:dyDescent="0.25">
      <c r="B152" s="4">
        <v>42063</v>
      </c>
      <c r="C152" s="5">
        <v>12407972951.371193</v>
      </c>
      <c r="D152" s="6">
        <v>0.94492354815669599</v>
      </c>
      <c r="E152" s="7">
        <v>13131192439.405254</v>
      </c>
      <c r="F152" s="5">
        <f t="shared" si="8"/>
        <v>38991204469.425919</v>
      </c>
      <c r="G152" s="5">
        <f t="shared" si="6"/>
        <v>3021973054.548058</v>
      </c>
      <c r="H152" s="5">
        <f t="shared" si="7"/>
        <v>1510986527.274029</v>
      </c>
    </row>
    <row r="153" spans="2:8" x14ac:dyDescent="0.25">
      <c r="B153" s="4">
        <v>42094</v>
      </c>
      <c r="C153" s="5">
        <v>14030557252.274017</v>
      </c>
      <c r="D153" s="6">
        <v>1.0323416331306701</v>
      </c>
      <c r="E153" s="7">
        <v>13591002050.091764</v>
      </c>
      <c r="F153" s="5">
        <f t="shared" si="8"/>
        <v>39794608284.574677</v>
      </c>
      <c r="G153" s="5">
        <f t="shared" si="6"/>
        <v>3127792252.623858</v>
      </c>
      <c r="H153" s="5">
        <f t="shared" si="7"/>
        <v>1563896126.311929</v>
      </c>
    </row>
    <row r="154" spans="2:8" x14ac:dyDescent="0.25">
      <c r="B154" s="4">
        <v>42124</v>
      </c>
      <c r="C154" s="5">
        <v>12332724447.012009</v>
      </c>
      <c r="D154" s="6">
        <v>0.92997324104859402</v>
      </c>
      <c r="E154" s="7">
        <v>13261375599.480915</v>
      </c>
      <c r="F154" s="5">
        <f t="shared" si="8"/>
        <v>39983570088.977936</v>
      </c>
      <c r="G154" s="5">
        <f t="shared" si="6"/>
        <v>3051933014.6750603</v>
      </c>
      <c r="H154" s="5">
        <f t="shared" si="7"/>
        <v>1525966507.3375301</v>
      </c>
    </row>
    <row r="155" spans="2:8" x14ac:dyDescent="0.25">
      <c r="B155" s="4">
        <v>42155</v>
      </c>
      <c r="C155" s="5">
        <v>12641438776.270393</v>
      </c>
      <c r="D155" s="6">
        <v>0.94277627813450104</v>
      </c>
      <c r="E155" s="7">
        <v>13408736589.431776</v>
      </c>
      <c r="F155" s="5">
        <f t="shared" si="8"/>
        <v>40261114239.004456</v>
      </c>
      <c r="G155" s="5">
        <f t="shared" si="6"/>
        <v>3085846228.8007374</v>
      </c>
      <c r="H155" s="5">
        <f t="shared" si="7"/>
        <v>1542923114.4003687</v>
      </c>
    </row>
    <row r="156" spans="2:8" x14ac:dyDescent="0.25">
      <c r="B156" s="4">
        <v>42185</v>
      </c>
      <c r="C156" s="5">
        <v>13192746172.733654</v>
      </c>
      <c r="D156" s="6">
        <v>0.98012043560628404</v>
      </c>
      <c r="E156" s="7">
        <v>13460331703.596069</v>
      </c>
      <c r="F156" s="5">
        <f t="shared" si="8"/>
        <v>40130443892.508759</v>
      </c>
      <c r="G156" s="5">
        <f t="shared" si="6"/>
        <v>3097720172.8823833</v>
      </c>
      <c r="H156" s="5">
        <f t="shared" si="7"/>
        <v>1548860086.4411917</v>
      </c>
    </row>
    <row r="157" spans="2:8" x14ac:dyDescent="0.25">
      <c r="B157" s="4">
        <v>42216</v>
      </c>
      <c r="C157" s="5">
        <v>13816080187.644239</v>
      </c>
      <c r="D157" s="6">
        <v>1.0188381445999</v>
      </c>
      <c r="E157" s="7">
        <v>13560623206.809601</v>
      </c>
      <c r="F157" s="5">
        <f t="shared" si="8"/>
        <v>40429691499.837448</v>
      </c>
      <c r="G157" s="5">
        <f t="shared" si="6"/>
        <v>3120800957.1835794</v>
      </c>
      <c r="H157" s="5">
        <f t="shared" si="7"/>
        <v>1560400478.5917897</v>
      </c>
    </row>
    <row r="158" spans="2:8" x14ac:dyDescent="0.25">
      <c r="B158" s="4">
        <v>42247</v>
      </c>
      <c r="C158" s="5">
        <v>13744981931.145184</v>
      </c>
      <c r="D158" s="6">
        <v>1.0010947878108301</v>
      </c>
      <c r="E158" s="7">
        <v>13729950548.641232</v>
      </c>
      <c r="F158" s="5">
        <f t="shared" si="8"/>
        <v>40750905459.046906</v>
      </c>
      <c r="G158" s="5">
        <f t="shared" si="6"/>
        <v>3159769441.3311329</v>
      </c>
      <c r="H158" s="5">
        <f t="shared" si="7"/>
        <v>1579884720.6655664</v>
      </c>
    </row>
    <row r="159" spans="2:8" x14ac:dyDescent="0.25">
      <c r="B159" s="4">
        <v>42277</v>
      </c>
      <c r="C159" s="5">
        <v>13817466056.954136</v>
      </c>
      <c r="D159" s="6">
        <v>1.0098070545353</v>
      </c>
      <c r="E159" s="7">
        <v>13683273448.027905</v>
      </c>
      <c r="F159" s="5">
        <f t="shared" si="8"/>
        <v>40973847203.478737</v>
      </c>
      <c r="G159" s="5">
        <f t="shared" si="6"/>
        <v>3149027314.0666957</v>
      </c>
      <c r="H159" s="5">
        <f t="shared" si="7"/>
        <v>1574513657.0333478</v>
      </c>
    </row>
    <row r="160" spans="2:8" x14ac:dyDescent="0.25">
      <c r="B160" s="4">
        <v>42308</v>
      </c>
      <c r="C160" s="5">
        <v>13928609440.30912</v>
      </c>
      <c r="D160" s="6">
        <v>1.0079352921846101</v>
      </c>
      <c r="E160" s="7">
        <v>13818952018.358339</v>
      </c>
      <c r="F160" s="5">
        <f t="shared" si="8"/>
        <v>41232176015.027473</v>
      </c>
      <c r="G160" s="5">
        <f t="shared" si="6"/>
        <v>3180251971.3482203</v>
      </c>
      <c r="H160" s="5">
        <f t="shared" si="7"/>
        <v>1590125985.6741102</v>
      </c>
    </row>
    <row r="161" spans="2:8" x14ac:dyDescent="0.25">
      <c r="B161" s="4">
        <v>42338</v>
      </c>
      <c r="C161" s="5">
        <v>14003952694.582695</v>
      </c>
      <c r="D161" s="6">
        <v>1.01172959930607</v>
      </c>
      <c r="E161" s="7">
        <v>13841596316.039181</v>
      </c>
      <c r="F161" s="5">
        <f t="shared" si="8"/>
        <v>41343821782.42543</v>
      </c>
      <c r="G161" s="5">
        <f t="shared" si="6"/>
        <v>3185463261.7734003</v>
      </c>
      <c r="H161" s="5">
        <f t="shared" si="7"/>
        <v>1592731630.8867002</v>
      </c>
    </row>
    <row r="162" spans="2:8" x14ac:dyDescent="0.25">
      <c r="B162" s="4">
        <v>42369</v>
      </c>
      <c r="C162" s="5">
        <v>15692916868.224134</v>
      </c>
      <c r="D162" s="6">
        <v>1.12971097250846</v>
      </c>
      <c r="E162" s="7">
        <v>13891090066.496292</v>
      </c>
      <c r="F162" s="5">
        <f t="shared" si="8"/>
        <v>41551638400.893814</v>
      </c>
      <c r="G162" s="5">
        <f t="shared" si="6"/>
        <v>3196853604.3443518</v>
      </c>
      <c r="H162" s="5">
        <f t="shared" si="7"/>
        <v>1598426802.1721759</v>
      </c>
    </row>
    <row r="163" spans="2:8" x14ac:dyDescent="0.25">
      <c r="B163" s="4">
        <v>42400</v>
      </c>
      <c r="C163" s="5">
        <v>13490863725.773041</v>
      </c>
      <c r="D163" s="6">
        <v>0.960126840534263</v>
      </c>
      <c r="E163" s="7">
        <v>14051126534.767056</v>
      </c>
      <c r="F163" s="5">
        <f t="shared" si="8"/>
        <v>41783812917.302528</v>
      </c>
      <c r="G163" s="5">
        <f t="shared" si="6"/>
        <v>3233683914.8505001</v>
      </c>
      <c r="H163" s="5">
        <f t="shared" si="7"/>
        <v>1616841957.4252501</v>
      </c>
    </row>
    <row r="164" spans="2:8" x14ac:dyDescent="0.25">
      <c r="B164" s="4">
        <v>42429</v>
      </c>
      <c r="C164" s="5">
        <v>13886862976.290895</v>
      </c>
      <c r="D164" s="6">
        <v>0.99599454978371105</v>
      </c>
      <c r="E164" s="7">
        <v>13942709806.300194</v>
      </c>
      <c r="F164" s="5">
        <f t="shared" si="8"/>
        <v>41884926407.563538</v>
      </c>
      <c r="G164" s="5">
        <f t="shared" si="6"/>
        <v>3208733215.6964827</v>
      </c>
      <c r="H164" s="5">
        <f t="shared" si="7"/>
        <v>1604366607.8482413</v>
      </c>
    </row>
    <row r="165" spans="2:8" x14ac:dyDescent="0.25">
      <c r="B165" s="4">
        <v>42460</v>
      </c>
      <c r="C165" s="5">
        <v>14644973477.399984</v>
      </c>
      <c r="D165" s="6">
        <v>1.0377062515067199</v>
      </c>
      <c r="E165" s="7">
        <v>14112831503.265881</v>
      </c>
      <c r="F165" s="5">
        <f t="shared" si="8"/>
        <v>42106667844.33313</v>
      </c>
      <c r="G165" s="5">
        <f t="shared" si="6"/>
        <v>3247884510.3406405</v>
      </c>
      <c r="H165" s="5">
        <f t="shared" si="7"/>
        <v>1623942255.1703203</v>
      </c>
    </row>
    <row r="166" spans="2:8" x14ac:dyDescent="0.25">
      <c r="B166" s="4">
        <v>42490</v>
      </c>
      <c r="C166" s="5">
        <v>13058753447.924974</v>
      </c>
      <c r="D166" s="6">
        <v>0.92200542553683196</v>
      </c>
      <c r="E166" s="7">
        <v>14163423648.317032</v>
      </c>
      <c r="F166" s="5">
        <f t="shared" si="8"/>
        <v>42218964957.883102</v>
      </c>
      <c r="G166" s="5">
        <f t="shared" si="6"/>
        <v>3259527634.133235</v>
      </c>
      <c r="H166" s="5">
        <f t="shared" si="7"/>
        <v>1629763817.0666175</v>
      </c>
    </row>
    <row r="167" spans="2:8" x14ac:dyDescent="0.25">
      <c r="B167" s="4">
        <v>42521</v>
      </c>
      <c r="C167" s="5">
        <v>13889444958.882854</v>
      </c>
      <c r="D167" s="6">
        <v>0.98060398280841998</v>
      </c>
      <c r="E167" s="7">
        <v>14164173511.822689</v>
      </c>
      <c r="F167" s="5">
        <f t="shared" si="8"/>
        <v>42440428663.405602</v>
      </c>
      <c r="G167" s="5">
        <f t="shared" si="6"/>
        <v>3259700205.4605637</v>
      </c>
      <c r="H167" s="5">
        <f t="shared" si="7"/>
        <v>1629850102.7302818</v>
      </c>
    </row>
    <row r="168" spans="2:8" x14ac:dyDescent="0.25">
      <c r="B168" s="4">
        <v>42551</v>
      </c>
      <c r="C168" s="5">
        <v>13647789535.61101</v>
      </c>
      <c r="D168" s="6">
        <v>0.96502509680985904</v>
      </c>
      <c r="E168" s="7">
        <v>14142419280.83251</v>
      </c>
      <c r="F168" s="5">
        <f t="shared" si="8"/>
        <v>42470016440.972229</v>
      </c>
      <c r="G168" s="5">
        <f t="shared" si="6"/>
        <v>3254693752.3011804</v>
      </c>
      <c r="H168" s="5">
        <f t="shared" si="7"/>
        <v>1627346876.1505902</v>
      </c>
    </row>
    <row r="169" spans="2:8" x14ac:dyDescent="0.25">
      <c r="B169" s="4">
        <v>42582</v>
      </c>
      <c r="C169" s="5">
        <v>13780421428.186035</v>
      </c>
      <c r="D169" s="6">
        <v>0.96996494568727298</v>
      </c>
      <c r="E169" s="7">
        <v>14207133453.077375</v>
      </c>
      <c r="F169" s="5">
        <f t="shared" si="8"/>
        <v>42513726245.732574</v>
      </c>
      <c r="G169" s="5">
        <f t="shared" si="6"/>
        <v>3269586876.872601</v>
      </c>
      <c r="H169" s="5">
        <f t="shared" si="7"/>
        <v>1634793438.4363005</v>
      </c>
    </row>
    <row r="170" spans="2:8" x14ac:dyDescent="0.25">
      <c r="B170" s="4">
        <v>42613</v>
      </c>
      <c r="C170" s="5">
        <v>14979441248.676081</v>
      </c>
      <c r="D170" s="6">
        <v>1.0521545644075001</v>
      </c>
      <c r="E170" s="7">
        <v>14236920843.57535</v>
      </c>
      <c r="F170" s="5">
        <f t="shared" si="8"/>
        <v>42586473577.485237</v>
      </c>
      <c r="G170" s="5">
        <f t="shared" si="6"/>
        <v>3276442057.1515875</v>
      </c>
      <c r="H170" s="5">
        <f t="shared" si="7"/>
        <v>1638221028.5757937</v>
      </c>
    </row>
    <row r="171" spans="2:8" x14ac:dyDescent="0.25">
      <c r="B171" s="4">
        <v>42643</v>
      </c>
      <c r="C171" s="5">
        <v>14449384543.312174</v>
      </c>
      <c r="D171" s="6">
        <v>1.00165722184049</v>
      </c>
      <c r="E171" s="7">
        <v>14425478325.571522</v>
      </c>
      <c r="F171" s="5">
        <f t="shared" si="8"/>
        <v>42869532622.224243</v>
      </c>
      <c r="G171" s="5">
        <f t="shared" si="6"/>
        <v>3319836107.8027616</v>
      </c>
      <c r="H171" s="5">
        <f t="shared" si="7"/>
        <v>1659918053.9013808</v>
      </c>
    </row>
    <row r="172" spans="2:8" x14ac:dyDescent="0.25">
      <c r="B172" s="4">
        <v>42674</v>
      </c>
      <c r="C172" s="5">
        <v>14508840527.169615</v>
      </c>
      <c r="D172" s="6">
        <v>0.99835238466717002</v>
      </c>
      <c r="E172" s="7">
        <v>14532784966.509157</v>
      </c>
      <c r="F172" s="5">
        <f t="shared" si="8"/>
        <v>43195184135.656029</v>
      </c>
      <c r="G172" s="5">
        <f t="shared" si="6"/>
        <v>3344531334.7582717</v>
      </c>
      <c r="H172" s="5">
        <f t="shared" si="7"/>
        <v>1672265667.3791358</v>
      </c>
    </row>
    <row r="173" spans="2:8" x14ac:dyDescent="0.25">
      <c r="B173" s="4">
        <v>42704</v>
      </c>
      <c r="C173" s="5">
        <v>15067478108.713509</v>
      </c>
      <c r="D173" s="6">
        <v>1.0297356051326001</v>
      </c>
      <c r="E173" s="7">
        <v>14632375566.709917</v>
      </c>
      <c r="F173" s="5">
        <f t="shared" si="8"/>
        <v>43590638858.790596</v>
      </c>
      <c r="G173" s="5">
        <f t="shared" si="6"/>
        <v>3367450815.3524194</v>
      </c>
      <c r="H173" s="5">
        <f t="shared" si="7"/>
        <v>1683725407.6762097</v>
      </c>
    </row>
    <row r="174" spans="2:8" x14ac:dyDescent="0.25">
      <c r="B174" s="4">
        <v>42735</v>
      </c>
      <c r="C174" s="5">
        <v>16172531287.439264</v>
      </c>
      <c r="D174" s="6">
        <v>1.09966185051714</v>
      </c>
      <c r="E174" s="7">
        <v>14706822174.320023</v>
      </c>
      <c r="F174" s="5">
        <f t="shared" si="8"/>
        <v>43871982707.539093</v>
      </c>
      <c r="G174" s="5">
        <f t="shared" si="6"/>
        <v>3384583733.2681694</v>
      </c>
      <c r="H174" s="5">
        <f t="shared" si="7"/>
        <v>1692291866.6340847</v>
      </c>
    </row>
    <row r="175" spans="2:8" x14ac:dyDescent="0.25">
      <c r="B175" s="4">
        <v>42766</v>
      </c>
      <c r="C175" s="5">
        <v>14966933124.105812</v>
      </c>
      <c r="D175" s="6">
        <v>0.99851556064407399</v>
      </c>
      <c r="E175" s="7">
        <v>14989183658.241308</v>
      </c>
      <c r="F175" s="5">
        <f t="shared" si="8"/>
        <v>44328381399.271248</v>
      </c>
      <c r="G175" s="5">
        <f t="shared" si="6"/>
        <v>3449565554.2253971</v>
      </c>
      <c r="H175" s="5">
        <f t="shared" si="7"/>
        <v>1724782777.1126986</v>
      </c>
    </row>
    <row r="176" spans="2:8" x14ac:dyDescent="0.25">
      <c r="B176" s="4">
        <v>42794</v>
      </c>
      <c r="C176" s="5">
        <v>14307346944.217617</v>
      </c>
      <c r="D176" s="6">
        <v>0.940737926766823</v>
      </c>
      <c r="E176" s="7">
        <v>15208642638.008495</v>
      </c>
      <c r="F176" s="5">
        <f t="shared" si="8"/>
        <v>44904648470.569824</v>
      </c>
      <c r="G176" s="5">
        <f t="shared" si="6"/>
        <v>3500071182.4457903</v>
      </c>
      <c r="H176" s="5">
        <f t="shared" si="7"/>
        <v>1750035591.2228951</v>
      </c>
    </row>
    <row r="177" spans="2:8" x14ac:dyDescent="0.25">
      <c r="B177" s="4">
        <v>42825</v>
      </c>
      <c r="C177" s="5">
        <v>15784663374.51914</v>
      </c>
      <c r="D177" s="6">
        <v>1.0502920147898001</v>
      </c>
      <c r="E177" s="7">
        <v>15028833079.034882</v>
      </c>
      <c r="F177" s="5">
        <f t="shared" si="8"/>
        <v>45226659375.284683</v>
      </c>
      <c r="G177" s="5">
        <f t="shared" si="6"/>
        <v>3458690352.4354248</v>
      </c>
      <c r="H177" s="5">
        <f t="shared" si="7"/>
        <v>1729345176.2177124</v>
      </c>
    </row>
    <row r="178" spans="2:8" x14ac:dyDescent="0.25">
      <c r="B178" s="4">
        <v>42855</v>
      </c>
      <c r="C178" s="5">
        <v>13348805800.345741</v>
      </c>
      <c r="D178" s="6">
        <v>0.88480102955547602</v>
      </c>
      <c r="E178" s="7">
        <v>15086788277.192875</v>
      </c>
      <c r="F178" s="5">
        <f t="shared" si="8"/>
        <v>45324263994.236252</v>
      </c>
      <c r="G178" s="5">
        <f t="shared" si="6"/>
        <v>3472027987.0800042</v>
      </c>
      <c r="H178" s="5">
        <f t="shared" si="7"/>
        <v>1736013993.5400021</v>
      </c>
    </row>
    <row r="179" spans="2:8" x14ac:dyDescent="0.25">
      <c r="B179" s="4">
        <v>42886</v>
      </c>
      <c r="C179" s="5">
        <v>15339109825.997499</v>
      </c>
      <c r="D179" s="6">
        <v>1.0150200275219501</v>
      </c>
      <c r="E179" s="7">
        <v>15112125288.252785</v>
      </c>
      <c r="F179" s="5">
        <f t="shared" si="8"/>
        <v>45227746644.480545</v>
      </c>
      <c r="G179" s="5">
        <f t="shared" si="6"/>
        <v>3477858970.447216</v>
      </c>
      <c r="H179" s="5">
        <f t="shared" si="7"/>
        <v>1738929485.223608</v>
      </c>
    </row>
    <row r="180" spans="2:8" x14ac:dyDescent="0.25">
      <c r="B180" s="4">
        <v>42916</v>
      </c>
      <c r="C180" s="5">
        <v>14698282790.541054</v>
      </c>
      <c r="D180" s="6">
        <v>0.96342307049571896</v>
      </c>
      <c r="E180" s="7">
        <v>15256311832.950203</v>
      </c>
      <c r="F180" s="5">
        <f t="shared" si="8"/>
        <v>45455225398.395859</v>
      </c>
      <c r="G180" s="5">
        <f t="shared" si="6"/>
        <v>3511041627.3090878</v>
      </c>
      <c r="H180" s="5">
        <f t="shared" si="7"/>
        <v>1755520813.6545439</v>
      </c>
    </row>
    <row r="181" spans="2:8" x14ac:dyDescent="0.25">
      <c r="B181" s="4">
        <v>42947</v>
      </c>
      <c r="C181" s="5">
        <v>15121463491.254944</v>
      </c>
      <c r="D181" s="6">
        <v>0.98729534179922795</v>
      </c>
      <c r="E181" s="7">
        <v>15316048654.395432</v>
      </c>
      <c r="F181" s="5">
        <f t="shared" si="8"/>
        <v>45684485775.598419</v>
      </c>
      <c r="G181" s="5">
        <f t="shared" si="6"/>
        <v>3524789279.3677158</v>
      </c>
      <c r="H181" s="5">
        <f t="shared" si="7"/>
        <v>1762394639.6838579</v>
      </c>
    </row>
    <row r="182" spans="2:8" x14ac:dyDescent="0.25">
      <c r="B182" s="4">
        <v>42978</v>
      </c>
      <c r="C182" s="5">
        <v>15715728036.229309</v>
      </c>
      <c r="D182" s="6">
        <v>1.02711381079721</v>
      </c>
      <c r="E182" s="7">
        <v>15300863323.054052</v>
      </c>
      <c r="F182" s="5">
        <f t="shared" si="8"/>
        <v>45873223810.399689</v>
      </c>
      <c r="G182" s="5">
        <f t="shared" si="6"/>
        <v>3521294572.9768229</v>
      </c>
      <c r="H182" s="5">
        <f t="shared" si="7"/>
        <v>1760647286.4884114</v>
      </c>
    </row>
    <row r="183" spans="2:8" x14ac:dyDescent="0.25">
      <c r="B183" s="4">
        <v>43008</v>
      </c>
      <c r="C183" s="5">
        <v>15232641722.995739</v>
      </c>
      <c r="D183" s="6">
        <v>0.98661125432227403</v>
      </c>
      <c r="E183" s="7">
        <v>15439355324.868446</v>
      </c>
      <c r="F183" s="5">
        <f t="shared" si="8"/>
        <v>46056267302.317932</v>
      </c>
      <c r="G183" s="5">
        <f t="shared" si="6"/>
        <v>3553166704.9012318</v>
      </c>
      <c r="H183" s="5">
        <f t="shared" si="7"/>
        <v>1776583352.4506159</v>
      </c>
    </row>
    <row r="184" spans="2:8" x14ac:dyDescent="0.25">
      <c r="B184" s="4">
        <v>43039</v>
      </c>
      <c r="C184" s="5">
        <v>15744361016.937119</v>
      </c>
      <c r="D184" s="6">
        <v>1.01905840794581</v>
      </c>
      <c r="E184" s="7">
        <v>15449910323.270056</v>
      </c>
      <c r="F184" s="5">
        <f t="shared" si="8"/>
        <v>46190128971.192558</v>
      </c>
      <c r="G184" s="5">
        <f t="shared" si="6"/>
        <v>3555595800.4237933</v>
      </c>
      <c r="H184" s="5">
        <f t="shared" si="7"/>
        <v>1777797900.2118967</v>
      </c>
    </row>
    <row r="185" spans="2:8" x14ac:dyDescent="0.25">
      <c r="B185" s="4">
        <v>43069</v>
      </c>
      <c r="C185" s="5">
        <v>15913352533.951649</v>
      </c>
      <c r="D185" s="6">
        <v>1.0237906227582101</v>
      </c>
      <c r="E185" s="7">
        <v>15543561525.382252</v>
      </c>
      <c r="F185" s="5">
        <f t="shared" si="8"/>
        <v>46432827173.520752</v>
      </c>
      <c r="G185" s="5">
        <f t="shared" si="6"/>
        <v>3577148405.8413954</v>
      </c>
      <c r="H185" s="5">
        <f t="shared" si="7"/>
        <v>1788574202.9206977</v>
      </c>
    </row>
    <row r="186" spans="2:8" x14ac:dyDescent="0.25">
      <c r="B186" s="4">
        <v>43100</v>
      </c>
      <c r="C186" s="5">
        <v>16792541121.160992</v>
      </c>
      <c r="D186" s="6">
        <v>1.0730391769138501</v>
      </c>
      <c r="E186" s="7">
        <v>15649513533.567093</v>
      </c>
      <c r="F186" s="5">
        <f t="shared" si="8"/>
        <v>46642985382.219398</v>
      </c>
      <c r="G186" s="5">
        <f t="shared" si="6"/>
        <v>3601531881.6976323</v>
      </c>
      <c r="H186" s="5">
        <f t="shared" si="7"/>
        <v>1800765940.8488162</v>
      </c>
    </row>
    <row r="187" spans="2:8" x14ac:dyDescent="0.25">
      <c r="B187" s="4">
        <v>43131</v>
      </c>
      <c r="C187" s="5">
        <v>16079319546.709789</v>
      </c>
      <c r="D187" s="6">
        <v>1.03098720676736</v>
      </c>
      <c r="E187" s="7">
        <v>15596041775.461189</v>
      </c>
      <c r="F187" s="5">
        <f t="shared" si="8"/>
        <v>46789116834.410538</v>
      </c>
      <c r="G187" s="5">
        <f t="shared" si="6"/>
        <v>3589226052.4349041</v>
      </c>
      <c r="H187" s="5">
        <f t="shared" si="7"/>
        <v>1794613026.217452</v>
      </c>
    </row>
    <row r="188" spans="2:8" x14ac:dyDescent="0.25">
      <c r="B188" s="4">
        <v>43159</v>
      </c>
      <c r="C188" s="5">
        <v>14804859079.05938</v>
      </c>
      <c r="D188" s="6">
        <v>0.94029299046852299</v>
      </c>
      <c r="E188" s="7">
        <v>15744942511.676613</v>
      </c>
      <c r="F188" s="5">
        <f t="shared" si="8"/>
        <v>46990497820.704895</v>
      </c>
      <c r="G188" s="5">
        <f t="shared" si="6"/>
        <v>3623493619.125577</v>
      </c>
      <c r="H188" s="5">
        <f t="shared" si="7"/>
        <v>1811746809.5627885</v>
      </c>
    </row>
    <row r="189" spans="2:8" x14ac:dyDescent="0.25">
      <c r="B189" s="4">
        <v>43190</v>
      </c>
      <c r="C189" s="5">
        <v>15975307977.977421</v>
      </c>
      <c r="D189" s="6">
        <v>1.0061274991734499</v>
      </c>
      <c r="E189" s="7">
        <v>15878015451.422802</v>
      </c>
      <c r="F189" s="5">
        <f t="shared" si="8"/>
        <v>47218999738.560608</v>
      </c>
      <c r="G189" s="5">
        <f t="shared" si="6"/>
        <v>3654118624.4370279</v>
      </c>
      <c r="H189" s="5">
        <f t="shared" si="7"/>
        <v>1827059312.218514</v>
      </c>
    </row>
    <row r="190" spans="2:8" x14ac:dyDescent="0.25">
      <c r="B190" s="4">
        <v>43220</v>
      </c>
      <c r="C190" s="5">
        <v>15228017096.870552</v>
      </c>
      <c r="D190" s="6">
        <v>0.93492282747449695</v>
      </c>
      <c r="E190" s="7">
        <v>16287993671.098961</v>
      </c>
      <c r="F190" s="5">
        <f t="shared" si="8"/>
        <v>47910951634.19838</v>
      </c>
      <c r="G190" s="5">
        <f t="shared" si="6"/>
        <v>3748469776.3625007</v>
      </c>
      <c r="H190" s="5">
        <f t="shared" si="7"/>
        <v>1874234888.1812503</v>
      </c>
    </row>
    <row r="191" spans="2:8" x14ac:dyDescent="0.25">
      <c r="B191" s="4">
        <v>43251</v>
      </c>
      <c r="C191" s="5">
        <v>16362304264.297394</v>
      </c>
      <c r="D191" s="6">
        <v>0.99584047667787801</v>
      </c>
      <c r="E191" s="7">
        <v>16430647927.549612</v>
      </c>
      <c r="F191" s="5">
        <f t="shared" si="8"/>
        <v>48596657050.071373</v>
      </c>
      <c r="G191" s="5">
        <f t="shared" si="6"/>
        <v>3781299797.0251164</v>
      </c>
      <c r="H191" s="5">
        <f t="shared" si="7"/>
        <v>1890649898.5125582</v>
      </c>
    </row>
    <row r="192" spans="2:8" x14ac:dyDescent="0.25">
      <c r="B192" s="4">
        <v>43281</v>
      </c>
      <c r="C192" s="5">
        <v>15640217031.276505</v>
      </c>
      <c r="D192" s="6">
        <v>0.94917636089008794</v>
      </c>
      <c r="E192" s="7">
        <v>16477672301.710009</v>
      </c>
      <c r="F192" s="5">
        <f t="shared" si="8"/>
        <v>49196313900.358582</v>
      </c>
      <c r="G192" s="5">
        <f t="shared" si="6"/>
        <v>3792121844.7770982</v>
      </c>
      <c r="H192" s="5">
        <f t="shared" si="7"/>
        <v>1896060922.3885491</v>
      </c>
    </row>
    <row r="193" spans="2:8" x14ac:dyDescent="0.25">
      <c r="B193" s="4"/>
      <c r="C193" s="5"/>
      <c r="D193" s="6"/>
      <c r="E193" s="7"/>
      <c r="F193" s="5"/>
      <c r="G193" s="5"/>
      <c r="H193" s="5"/>
    </row>
    <row r="194" spans="2:8" x14ac:dyDescent="0.25">
      <c r="B194" s="4"/>
      <c r="C194" s="5"/>
      <c r="D194" s="6"/>
      <c r="E194" s="7"/>
      <c r="F194" s="5"/>
      <c r="G194" s="5"/>
      <c r="H194" s="5"/>
    </row>
    <row r="195" spans="2:8" x14ac:dyDescent="0.25">
      <c r="B195" s="4"/>
      <c r="C195" s="5"/>
      <c r="D195" s="6"/>
      <c r="E195" s="7"/>
      <c r="F195" s="5"/>
      <c r="G195" s="5"/>
      <c r="H195" s="5"/>
    </row>
    <row r="196" spans="2:8" x14ac:dyDescent="0.25">
      <c r="B196" s="4"/>
      <c r="C196" s="5"/>
      <c r="D196" s="6"/>
      <c r="E196" s="7"/>
      <c r="F196" s="5"/>
      <c r="G196" s="5"/>
      <c r="H196" s="5"/>
    </row>
    <row r="197" spans="2:8" x14ac:dyDescent="0.25">
      <c r="B197" s="4"/>
      <c r="C197" s="5"/>
      <c r="D197" s="6"/>
      <c r="E197" s="7"/>
      <c r="F197" s="5"/>
      <c r="G197" s="5"/>
      <c r="H197" s="5"/>
    </row>
    <row r="198" spans="2:8" x14ac:dyDescent="0.25">
      <c r="B198" s="4"/>
      <c r="C198" s="5"/>
      <c r="D198" s="6"/>
      <c r="E198" s="7"/>
      <c r="F198" s="5"/>
      <c r="G198" s="5"/>
      <c r="H198" s="5"/>
    </row>
    <row r="199" spans="2:8" x14ac:dyDescent="0.25">
      <c r="D199" s="6"/>
      <c r="E199" s="7"/>
    </row>
    <row r="200" spans="2:8" x14ac:dyDescent="0.25">
      <c r="D200" s="6"/>
      <c r="E200" s="7"/>
    </row>
    <row r="201" spans="2:8" x14ac:dyDescent="0.25">
      <c r="D201" s="6"/>
      <c r="E201" s="7"/>
    </row>
    <row r="202" spans="2:8" x14ac:dyDescent="0.25">
      <c r="D202" s="6"/>
      <c r="E202" s="7"/>
    </row>
    <row r="203" spans="2:8" x14ac:dyDescent="0.25">
      <c r="D203" s="6"/>
      <c r="E203" s="7"/>
    </row>
    <row r="204" spans="2:8" x14ac:dyDescent="0.25">
      <c r="D204" s="6"/>
      <c r="E204" s="7"/>
    </row>
    <row r="205" spans="2:8" x14ac:dyDescent="0.25">
      <c r="D205" s="6"/>
      <c r="E205" s="7"/>
    </row>
    <row r="206" spans="2:8" x14ac:dyDescent="0.25">
      <c r="D206" s="6"/>
      <c r="E206" s="7"/>
    </row>
    <row r="207" spans="2:8" x14ac:dyDescent="0.25">
      <c r="D207" s="6"/>
      <c r="E207" s="7"/>
    </row>
    <row r="208" spans="2:8" x14ac:dyDescent="0.25">
      <c r="D208" s="6"/>
      <c r="E208" s="7"/>
    </row>
    <row r="209" spans="4:5" x14ac:dyDescent="0.25">
      <c r="D209" s="6"/>
      <c r="E209" s="7"/>
    </row>
    <row r="210" spans="4:5" x14ac:dyDescent="0.25">
      <c r="D210" s="6"/>
      <c r="E210" s="7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Reserve Bank of Australia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2018-10-25T23:03:02Z</dcterms:created>
  <dcterms:modified xsi:type="dcterms:W3CDTF">2018-10-25T23:04:04Z</dcterms:modified>
</cp:coreProperties>
</file>